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Sheet1!$A$1:$O$46</definedName>
  </definedNames>
  <calcPr calcId="144525"/>
</workbook>
</file>

<file path=xl/sharedStrings.xml><?xml version="1.0" encoding="utf-8"?>
<sst xmlns="http://schemas.openxmlformats.org/spreadsheetml/2006/main" count="232" uniqueCount="94">
  <si>
    <t>附件1：</t>
  </si>
  <si>
    <t>2020年下半年梓潼县事业单位公开招聘工作人员考试总成绩、是否进入体检情况</t>
  </si>
  <si>
    <t>序号</t>
  </si>
  <si>
    <t>报考单位</t>
  </si>
  <si>
    <t>姓名</t>
  </si>
  <si>
    <t>性别</t>
  </si>
  <si>
    <t>职位编号</t>
  </si>
  <si>
    <t>科目一成绩</t>
  </si>
  <si>
    <t>科目二成绩</t>
  </si>
  <si>
    <t>笔试成绩</t>
  </si>
  <si>
    <t>政策性加分</t>
  </si>
  <si>
    <t>笔试折合后总成绩</t>
  </si>
  <si>
    <t>面试成绩</t>
  </si>
  <si>
    <t>面试折合后成绩</t>
  </si>
  <si>
    <t>考试总成绩</t>
  </si>
  <si>
    <t>名次</t>
  </si>
  <si>
    <t>是否进入体检</t>
  </si>
  <si>
    <t>工人文化宫</t>
  </si>
  <si>
    <t>邓越</t>
  </si>
  <si>
    <t>女</t>
  </si>
  <si>
    <t>1109001</t>
  </si>
  <si>
    <t>是</t>
  </si>
  <si>
    <t>宋美娟</t>
  </si>
  <si>
    <t>否</t>
  </si>
  <si>
    <t>蒲慧铭</t>
  </si>
  <si>
    <t>救灾物质储备库</t>
  </si>
  <si>
    <t>胡小乐</t>
  </si>
  <si>
    <t>男</t>
  </si>
  <si>
    <t>1109002</t>
  </si>
  <si>
    <t>吴茜</t>
  </si>
  <si>
    <t>杨洲</t>
  </si>
  <si>
    <t>政务服务中心</t>
  </si>
  <si>
    <t>徐亚兰</t>
  </si>
  <si>
    <t>1109003</t>
  </si>
  <si>
    <t>岳雅涵</t>
  </si>
  <si>
    <t>周宏波</t>
  </si>
  <si>
    <t>财政投资评审中心</t>
  </si>
  <si>
    <t>黄韵燃</t>
  </si>
  <si>
    <t>1109004</t>
  </si>
  <si>
    <t>何雅馨</t>
  </si>
  <si>
    <t>消费者权益保障中心</t>
  </si>
  <si>
    <t>张宇洁</t>
  </si>
  <si>
    <t>1109005</t>
  </si>
  <si>
    <t>杨婷</t>
  </si>
  <si>
    <t>人民医院</t>
  </si>
  <si>
    <t>袁诗雅</t>
  </si>
  <si>
    <t>1109006</t>
  </si>
  <si>
    <t>黎莉</t>
  </si>
  <si>
    <t>杜文筠</t>
  </si>
  <si>
    <t>朱宏宇</t>
  </si>
  <si>
    <t>1109007</t>
  </si>
  <si>
    <t>王潇</t>
  </si>
  <si>
    <t>宋琳</t>
  </si>
  <si>
    <t>李佳月</t>
  </si>
  <si>
    <t>1109008</t>
  </si>
  <si>
    <t>姚思骐</t>
  </si>
  <si>
    <t>金龙镇便民服务中心</t>
  </si>
  <si>
    <t>杨树林</t>
  </si>
  <si>
    <t>1109009</t>
  </si>
  <si>
    <t>李彦宏</t>
  </si>
  <si>
    <t>冉梓锡</t>
  </si>
  <si>
    <t>仁和镇便民服务中心</t>
  </si>
  <si>
    <t>杨悦</t>
  </si>
  <si>
    <t>1109010</t>
  </si>
  <si>
    <t>衡文峰</t>
  </si>
  <si>
    <t>任恒萱</t>
  </si>
  <si>
    <t>石牛镇便民服务中心</t>
  </si>
  <si>
    <t>熊乾钦</t>
  </si>
  <si>
    <t>1109011</t>
  </si>
  <si>
    <t>于洋</t>
  </si>
  <si>
    <t>羊琳</t>
  </si>
  <si>
    <t>宏仁镇便民服务中心</t>
  </si>
  <si>
    <t>康玲</t>
  </si>
  <si>
    <t>1109012</t>
  </si>
  <si>
    <t>赵宏洲</t>
  </si>
  <si>
    <t>文骏一</t>
  </si>
  <si>
    <t>双板镇便民服务中心</t>
  </si>
  <si>
    <t>敬欢</t>
  </si>
  <si>
    <t>1109013</t>
  </si>
  <si>
    <t>涂作霖</t>
  </si>
  <si>
    <t>贾智</t>
  </si>
  <si>
    <t>长卿镇便民服务中心</t>
  </si>
  <si>
    <t>王夏美</t>
  </si>
  <si>
    <t>1109014</t>
  </si>
  <si>
    <t>吴娜</t>
  </si>
  <si>
    <t>卧龙镇农民工服务中心</t>
  </si>
  <si>
    <t>马昌为</t>
  </si>
  <si>
    <t>1109015</t>
  </si>
  <si>
    <t>李鑫</t>
  </si>
  <si>
    <t>王誉霖</t>
  </si>
  <si>
    <t>玛瑙镇农民工服务中心</t>
  </si>
  <si>
    <t>胡益民</t>
  </si>
  <si>
    <t>1109016</t>
  </si>
  <si>
    <t>杨瑞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</si>
</sst>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zoomScale="130" zoomScaleNormal="130" workbookViewId="0">
      <selection activeCell="R20" sqref="R20"/>
    </sheetView>
  </sheetViews>
  <sheetFormatPr defaultColWidth="9" defaultRowHeight="13.5"/>
  <cols>
    <col min="1" max="1" width="6.725" customWidth="1"/>
    <col min="2" max="2" width="21.825" style="2" customWidth="1"/>
    <col min="3" max="3" width="9.60833333333333" style="2" customWidth="1"/>
    <col min="4" max="4" width="6.53333333333333" style="2" customWidth="1"/>
    <col min="5" max="5" width="9.51666666666667" style="2" customWidth="1"/>
    <col min="6" max="7" width="8.35833333333333" style="2" hidden="1" customWidth="1"/>
    <col min="8" max="8" width="9.125" style="2" customWidth="1"/>
    <col min="9" max="9" width="6.625" style="2" customWidth="1"/>
    <col min="10" max="10" width="11.5333333333333" style="2" customWidth="1"/>
    <col min="11" max="11" width="9.75" style="2" customWidth="1"/>
    <col min="12" max="12" width="10.95" style="3" customWidth="1"/>
    <col min="13" max="13" width="9" style="3"/>
    <col min="14" max="14" width="6.44166666666667" style="3" customWidth="1"/>
    <col min="15" max="15" width="8.45833333333333" customWidth="1"/>
  </cols>
  <sheetData>
    <row r="1" ht="19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7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38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ht="18" customHeight="1" spans="1:15">
      <c r="A4" s="7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8">
        <v>103.5</v>
      </c>
      <c r="G4" s="8">
        <v>111</v>
      </c>
      <c r="H4" s="8">
        <v>71.5</v>
      </c>
      <c r="I4" s="8">
        <v>4</v>
      </c>
      <c r="J4" s="8">
        <v>45.3</v>
      </c>
      <c r="K4" s="9">
        <v>79.2</v>
      </c>
      <c r="L4" s="10">
        <f>K4*0.4</f>
        <v>31.68</v>
      </c>
      <c r="M4" s="10">
        <f>J4+L4</f>
        <v>76.98</v>
      </c>
      <c r="N4" s="10">
        <v>1</v>
      </c>
      <c r="O4" s="7" t="s">
        <v>21</v>
      </c>
    </row>
    <row r="5" ht="18" customHeight="1" spans="1:15">
      <c r="A5" s="7">
        <v>2</v>
      </c>
      <c r="B5" s="8" t="s">
        <v>17</v>
      </c>
      <c r="C5" s="8" t="s">
        <v>22</v>
      </c>
      <c r="D5" s="8" t="s">
        <v>19</v>
      </c>
      <c r="E5" s="8" t="s">
        <v>20</v>
      </c>
      <c r="F5" s="8">
        <v>95.5</v>
      </c>
      <c r="G5" s="8">
        <v>123</v>
      </c>
      <c r="H5" s="8">
        <v>72.8333</v>
      </c>
      <c r="I5" s="8"/>
      <c r="J5" s="8">
        <v>43.7</v>
      </c>
      <c r="K5" s="9">
        <v>80.4</v>
      </c>
      <c r="L5" s="10">
        <f t="shared" ref="L5:L46" si="0">K5*0.4</f>
        <v>32.16</v>
      </c>
      <c r="M5" s="10">
        <f t="shared" ref="M5:M46" si="1">J5+L5</f>
        <v>75.86</v>
      </c>
      <c r="N5" s="10">
        <v>2</v>
      </c>
      <c r="O5" s="7" t="s">
        <v>23</v>
      </c>
    </row>
    <row r="6" ht="18" customHeight="1" spans="1:15">
      <c r="A6" s="7">
        <v>3</v>
      </c>
      <c r="B6" s="8" t="s">
        <v>17</v>
      </c>
      <c r="C6" s="8" t="s">
        <v>24</v>
      </c>
      <c r="D6" s="8" t="s">
        <v>19</v>
      </c>
      <c r="E6" s="8" t="s">
        <v>20</v>
      </c>
      <c r="F6" s="8">
        <v>116.5</v>
      </c>
      <c r="G6" s="8">
        <v>100.5</v>
      </c>
      <c r="H6" s="8">
        <v>72.3333</v>
      </c>
      <c r="I6" s="8"/>
      <c r="J6" s="8">
        <v>43.4</v>
      </c>
      <c r="K6" s="9">
        <v>78.6</v>
      </c>
      <c r="L6" s="10">
        <f t="shared" si="0"/>
        <v>31.44</v>
      </c>
      <c r="M6" s="10">
        <f t="shared" si="1"/>
        <v>74.84</v>
      </c>
      <c r="N6" s="10">
        <v>3</v>
      </c>
      <c r="O6" s="7" t="s">
        <v>23</v>
      </c>
    </row>
    <row r="7" ht="18" customHeight="1" spans="1:15">
      <c r="A7" s="7">
        <v>5</v>
      </c>
      <c r="B7" s="8" t="s">
        <v>25</v>
      </c>
      <c r="C7" s="8" t="s">
        <v>26</v>
      </c>
      <c r="D7" s="8" t="s">
        <v>27</v>
      </c>
      <c r="E7" s="8" t="s">
        <v>28</v>
      </c>
      <c r="F7" s="8">
        <v>105</v>
      </c>
      <c r="G7" s="8">
        <v>113</v>
      </c>
      <c r="H7" s="8">
        <v>72.6666</v>
      </c>
      <c r="I7" s="8"/>
      <c r="J7" s="8">
        <v>43.6</v>
      </c>
      <c r="K7" s="9">
        <v>80.4</v>
      </c>
      <c r="L7" s="10">
        <f t="shared" si="0"/>
        <v>32.16</v>
      </c>
      <c r="M7" s="10">
        <f t="shared" si="1"/>
        <v>75.76</v>
      </c>
      <c r="N7" s="10">
        <v>1</v>
      </c>
      <c r="O7" s="7" t="s">
        <v>21</v>
      </c>
    </row>
    <row r="8" ht="18" customHeight="1" spans="1:15">
      <c r="A8" s="7">
        <v>4</v>
      </c>
      <c r="B8" s="8" t="s">
        <v>25</v>
      </c>
      <c r="C8" s="8" t="s">
        <v>29</v>
      </c>
      <c r="D8" s="8" t="s">
        <v>19</v>
      </c>
      <c r="E8" s="8" t="s">
        <v>28</v>
      </c>
      <c r="F8" s="8">
        <v>98.5</v>
      </c>
      <c r="G8" s="8">
        <v>109</v>
      </c>
      <c r="H8" s="8">
        <v>69.1666</v>
      </c>
      <c r="I8" s="8">
        <v>4</v>
      </c>
      <c r="J8" s="8">
        <v>43.9</v>
      </c>
      <c r="K8" s="9">
        <v>79.1</v>
      </c>
      <c r="L8" s="10">
        <f t="shared" si="0"/>
        <v>31.64</v>
      </c>
      <c r="M8" s="10">
        <f t="shared" si="1"/>
        <v>75.54</v>
      </c>
      <c r="N8" s="10">
        <v>2</v>
      </c>
      <c r="O8" s="7" t="s">
        <v>23</v>
      </c>
    </row>
    <row r="9" ht="18" customHeight="1" spans="1:15">
      <c r="A9" s="7">
        <v>6</v>
      </c>
      <c r="B9" s="8" t="s">
        <v>25</v>
      </c>
      <c r="C9" s="8" t="s">
        <v>30</v>
      </c>
      <c r="D9" s="8" t="s">
        <v>27</v>
      </c>
      <c r="E9" s="8" t="s">
        <v>28</v>
      </c>
      <c r="F9" s="8">
        <v>111.5</v>
      </c>
      <c r="G9" s="8">
        <v>100.5</v>
      </c>
      <c r="H9" s="8">
        <f>TRUNC((F9+G9)/3,4)</f>
        <v>70.6666</v>
      </c>
      <c r="I9" s="8"/>
      <c r="J9" s="8">
        <v>42.4</v>
      </c>
      <c r="K9" s="9">
        <v>80.6</v>
      </c>
      <c r="L9" s="10">
        <f t="shared" si="0"/>
        <v>32.24</v>
      </c>
      <c r="M9" s="10">
        <f t="shared" si="1"/>
        <v>74.64</v>
      </c>
      <c r="N9" s="10">
        <v>3</v>
      </c>
      <c r="O9" s="7" t="s">
        <v>23</v>
      </c>
    </row>
    <row r="10" ht="18" customHeight="1" spans="1:15">
      <c r="A10" s="7">
        <v>7</v>
      </c>
      <c r="B10" s="8" t="s">
        <v>31</v>
      </c>
      <c r="C10" s="8" t="s">
        <v>32</v>
      </c>
      <c r="D10" s="8" t="s">
        <v>19</v>
      </c>
      <c r="E10" s="8" t="s">
        <v>33</v>
      </c>
      <c r="F10" s="8">
        <v>100</v>
      </c>
      <c r="G10" s="8">
        <v>129.5</v>
      </c>
      <c r="H10" s="8">
        <v>76.5</v>
      </c>
      <c r="I10" s="8"/>
      <c r="J10" s="8">
        <v>45.9</v>
      </c>
      <c r="K10" s="9">
        <v>80.4</v>
      </c>
      <c r="L10" s="10">
        <f t="shared" si="0"/>
        <v>32.16</v>
      </c>
      <c r="M10" s="10">
        <f t="shared" si="1"/>
        <v>78.06</v>
      </c>
      <c r="N10" s="10">
        <v>1</v>
      </c>
      <c r="O10" s="7" t="s">
        <v>21</v>
      </c>
    </row>
    <row r="11" ht="18" customHeight="1" spans="1:15">
      <c r="A11" s="7">
        <v>8</v>
      </c>
      <c r="B11" s="8" t="s">
        <v>31</v>
      </c>
      <c r="C11" s="8" t="s">
        <v>34</v>
      </c>
      <c r="D11" s="8" t="s">
        <v>19</v>
      </c>
      <c r="E11" s="8" t="s">
        <v>33</v>
      </c>
      <c r="F11" s="8">
        <v>98</v>
      </c>
      <c r="G11" s="8">
        <v>117.5</v>
      </c>
      <c r="H11" s="8">
        <v>71.8333</v>
      </c>
      <c r="I11" s="8"/>
      <c r="J11" s="8">
        <v>43.1</v>
      </c>
      <c r="K11" s="9">
        <v>79.26</v>
      </c>
      <c r="L11" s="10">
        <f t="shared" si="0"/>
        <v>31.704</v>
      </c>
      <c r="M11" s="10">
        <f t="shared" si="1"/>
        <v>74.804</v>
      </c>
      <c r="N11" s="10">
        <v>2</v>
      </c>
      <c r="O11" s="7" t="s">
        <v>23</v>
      </c>
    </row>
    <row r="12" ht="18" customHeight="1" spans="1:15">
      <c r="A12" s="7">
        <v>9</v>
      </c>
      <c r="B12" s="8" t="s">
        <v>31</v>
      </c>
      <c r="C12" s="8" t="s">
        <v>35</v>
      </c>
      <c r="D12" s="8" t="s">
        <v>27</v>
      </c>
      <c r="E12" s="8" t="s">
        <v>33</v>
      </c>
      <c r="F12" s="8">
        <v>100</v>
      </c>
      <c r="G12" s="8">
        <v>115</v>
      </c>
      <c r="H12" s="8">
        <v>71.6666</v>
      </c>
      <c r="I12" s="8"/>
      <c r="J12" s="8">
        <v>43</v>
      </c>
      <c r="K12" s="9">
        <v>77.52</v>
      </c>
      <c r="L12" s="10">
        <f t="shared" si="0"/>
        <v>31.008</v>
      </c>
      <c r="M12" s="10">
        <f t="shared" si="1"/>
        <v>74.008</v>
      </c>
      <c r="N12" s="10">
        <v>3</v>
      </c>
      <c r="O12" s="7" t="s">
        <v>23</v>
      </c>
    </row>
    <row r="13" ht="18" customHeight="1" spans="1:15">
      <c r="A13" s="7">
        <v>10</v>
      </c>
      <c r="B13" s="8" t="s">
        <v>36</v>
      </c>
      <c r="C13" s="8" t="s">
        <v>37</v>
      </c>
      <c r="D13" s="8" t="s">
        <v>19</v>
      </c>
      <c r="E13" s="8" t="s">
        <v>38</v>
      </c>
      <c r="F13" s="8">
        <v>97</v>
      </c>
      <c r="G13" s="8">
        <v>113</v>
      </c>
      <c r="H13" s="8">
        <v>70</v>
      </c>
      <c r="I13" s="8"/>
      <c r="J13" s="8">
        <v>42</v>
      </c>
      <c r="K13" s="9">
        <v>81.8</v>
      </c>
      <c r="L13" s="10">
        <f t="shared" si="0"/>
        <v>32.72</v>
      </c>
      <c r="M13" s="10">
        <f t="shared" si="1"/>
        <v>74.72</v>
      </c>
      <c r="N13" s="10">
        <v>1</v>
      </c>
      <c r="O13" s="7" t="s">
        <v>21</v>
      </c>
    </row>
    <row r="14" ht="18" customHeight="1" spans="1:15">
      <c r="A14" s="7">
        <v>11</v>
      </c>
      <c r="B14" s="8" t="s">
        <v>36</v>
      </c>
      <c r="C14" s="8" t="s">
        <v>39</v>
      </c>
      <c r="D14" s="8" t="s">
        <v>19</v>
      </c>
      <c r="E14" s="8" t="s">
        <v>38</v>
      </c>
      <c r="F14" s="8">
        <v>111.5</v>
      </c>
      <c r="G14" s="8">
        <v>97</v>
      </c>
      <c r="H14" s="8">
        <v>69.5</v>
      </c>
      <c r="I14" s="8"/>
      <c r="J14" s="8">
        <v>41.7</v>
      </c>
      <c r="K14" s="9">
        <v>79.7</v>
      </c>
      <c r="L14" s="10">
        <f t="shared" si="0"/>
        <v>31.88</v>
      </c>
      <c r="M14" s="10">
        <f t="shared" si="1"/>
        <v>73.58</v>
      </c>
      <c r="N14" s="10">
        <v>2</v>
      </c>
      <c r="O14" s="7" t="s">
        <v>23</v>
      </c>
    </row>
    <row r="15" ht="18" customHeight="1" spans="1:15">
      <c r="A15" s="7">
        <v>13</v>
      </c>
      <c r="B15" s="8" t="s">
        <v>40</v>
      </c>
      <c r="C15" s="8" t="s">
        <v>41</v>
      </c>
      <c r="D15" s="8" t="s">
        <v>19</v>
      </c>
      <c r="E15" s="8" t="s">
        <v>42</v>
      </c>
      <c r="F15" s="8">
        <v>104.5</v>
      </c>
      <c r="G15" s="8">
        <v>111.5</v>
      </c>
      <c r="H15" s="8">
        <v>72</v>
      </c>
      <c r="I15" s="8"/>
      <c r="J15" s="8">
        <v>43.2</v>
      </c>
      <c r="K15" s="9">
        <v>81.66</v>
      </c>
      <c r="L15" s="10">
        <f t="shared" si="0"/>
        <v>32.664</v>
      </c>
      <c r="M15" s="10">
        <f t="shared" si="1"/>
        <v>75.864</v>
      </c>
      <c r="N15" s="10">
        <v>1</v>
      </c>
      <c r="O15" s="7" t="s">
        <v>21</v>
      </c>
    </row>
    <row r="16" ht="18" customHeight="1" spans="1:15">
      <c r="A16" s="7">
        <v>12</v>
      </c>
      <c r="B16" s="8" t="s">
        <v>40</v>
      </c>
      <c r="C16" s="8" t="s">
        <v>43</v>
      </c>
      <c r="D16" s="8" t="s">
        <v>19</v>
      </c>
      <c r="E16" s="8" t="s">
        <v>42</v>
      </c>
      <c r="F16" s="8">
        <v>102</v>
      </c>
      <c r="G16" s="8">
        <v>116</v>
      </c>
      <c r="H16" s="8">
        <v>72.6666</v>
      </c>
      <c r="I16" s="8"/>
      <c r="J16" s="8">
        <v>43.6</v>
      </c>
      <c r="K16" s="9">
        <v>80.2</v>
      </c>
      <c r="L16" s="10">
        <f t="shared" si="0"/>
        <v>32.08</v>
      </c>
      <c r="M16" s="10">
        <f t="shared" si="1"/>
        <v>75.68</v>
      </c>
      <c r="N16" s="10">
        <v>2</v>
      </c>
      <c r="O16" s="7" t="s">
        <v>23</v>
      </c>
    </row>
    <row r="17" ht="18" customHeight="1" spans="1:15">
      <c r="A17" s="7">
        <v>14</v>
      </c>
      <c r="B17" s="8" t="s">
        <v>44</v>
      </c>
      <c r="C17" s="8" t="s">
        <v>45</v>
      </c>
      <c r="D17" s="8" t="s">
        <v>19</v>
      </c>
      <c r="E17" s="8" t="s">
        <v>46</v>
      </c>
      <c r="F17" s="8">
        <v>112.5</v>
      </c>
      <c r="G17" s="8">
        <v>122.5</v>
      </c>
      <c r="H17" s="8">
        <v>78.3333</v>
      </c>
      <c r="I17" s="8"/>
      <c r="J17" s="8">
        <v>47</v>
      </c>
      <c r="K17" s="9">
        <v>81.8</v>
      </c>
      <c r="L17" s="10">
        <f t="shared" si="0"/>
        <v>32.72</v>
      </c>
      <c r="M17" s="10">
        <f t="shared" si="1"/>
        <v>79.72</v>
      </c>
      <c r="N17" s="10">
        <v>1</v>
      </c>
      <c r="O17" s="7" t="s">
        <v>21</v>
      </c>
    </row>
    <row r="18" ht="18" customHeight="1" spans="1:15">
      <c r="A18" s="7">
        <v>15</v>
      </c>
      <c r="B18" s="8" t="s">
        <v>44</v>
      </c>
      <c r="C18" s="8" t="s">
        <v>47</v>
      </c>
      <c r="D18" s="8" t="s">
        <v>19</v>
      </c>
      <c r="E18" s="8" t="s">
        <v>46</v>
      </c>
      <c r="F18" s="8">
        <v>91.5</v>
      </c>
      <c r="G18" s="8">
        <v>114</v>
      </c>
      <c r="H18" s="8">
        <v>68.5</v>
      </c>
      <c r="I18" s="8"/>
      <c r="J18" s="8">
        <v>41.1</v>
      </c>
      <c r="K18" s="9">
        <v>79.96</v>
      </c>
      <c r="L18" s="10">
        <f t="shared" si="0"/>
        <v>31.984</v>
      </c>
      <c r="M18" s="10">
        <f t="shared" si="1"/>
        <v>73.084</v>
      </c>
      <c r="N18" s="10">
        <v>2</v>
      </c>
      <c r="O18" s="7" t="s">
        <v>23</v>
      </c>
    </row>
    <row r="19" ht="18" customHeight="1" spans="1:15">
      <c r="A19" s="7">
        <v>16</v>
      </c>
      <c r="B19" s="8" t="s">
        <v>44</v>
      </c>
      <c r="C19" s="8" t="s">
        <v>48</v>
      </c>
      <c r="D19" s="8" t="s">
        <v>19</v>
      </c>
      <c r="E19" s="8" t="s">
        <v>46</v>
      </c>
      <c r="F19" s="8">
        <v>104.5</v>
      </c>
      <c r="G19" s="8">
        <v>99.5</v>
      </c>
      <c r="H19" s="8">
        <v>68</v>
      </c>
      <c r="I19" s="8"/>
      <c r="J19" s="8">
        <v>40.8</v>
      </c>
      <c r="K19" s="9">
        <v>79.54</v>
      </c>
      <c r="L19" s="10">
        <f t="shared" si="0"/>
        <v>31.816</v>
      </c>
      <c r="M19" s="10">
        <f t="shared" si="1"/>
        <v>72.616</v>
      </c>
      <c r="N19" s="10">
        <v>3</v>
      </c>
      <c r="O19" s="7" t="s">
        <v>23</v>
      </c>
    </row>
    <row r="20" ht="18" customHeight="1" spans="1:15">
      <c r="A20" s="7">
        <v>17</v>
      </c>
      <c r="B20" s="8" t="s">
        <v>44</v>
      </c>
      <c r="C20" s="8" t="s">
        <v>49</v>
      </c>
      <c r="D20" s="8" t="s">
        <v>19</v>
      </c>
      <c r="E20" s="8" t="s">
        <v>50</v>
      </c>
      <c r="F20" s="8">
        <v>92.5</v>
      </c>
      <c r="G20" s="8">
        <v>114.5</v>
      </c>
      <c r="H20" s="8">
        <v>69</v>
      </c>
      <c r="I20" s="8"/>
      <c r="J20" s="8">
        <v>41.4</v>
      </c>
      <c r="K20" s="9">
        <v>79.8</v>
      </c>
      <c r="L20" s="10">
        <f t="shared" si="0"/>
        <v>31.92</v>
      </c>
      <c r="M20" s="10">
        <f t="shared" si="1"/>
        <v>73.32</v>
      </c>
      <c r="N20" s="10">
        <v>1</v>
      </c>
      <c r="O20" s="7" t="s">
        <v>21</v>
      </c>
    </row>
    <row r="21" ht="18" customHeight="1" spans="1:15">
      <c r="A21" s="7">
        <v>19</v>
      </c>
      <c r="B21" s="8" t="s">
        <v>44</v>
      </c>
      <c r="C21" s="8" t="s">
        <v>51</v>
      </c>
      <c r="D21" s="8" t="s">
        <v>19</v>
      </c>
      <c r="E21" s="8" t="s">
        <v>50</v>
      </c>
      <c r="F21" s="8">
        <v>83</v>
      </c>
      <c r="G21" s="8">
        <v>113</v>
      </c>
      <c r="H21" s="8">
        <v>65.3333</v>
      </c>
      <c r="I21" s="8"/>
      <c r="J21" s="8">
        <v>39.2</v>
      </c>
      <c r="K21" s="9">
        <v>78.54</v>
      </c>
      <c r="L21" s="10">
        <f t="shared" si="0"/>
        <v>31.416</v>
      </c>
      <c r="M21" s="10">
        <f t="shared" si="1"/>
        <v>70.616</v>
      </c>
      <c r="N21" s="10">
        <v>2</v>
      </c>
      <c r="O21" s="7" t="s">
        <v>23</v>
      </c>
    </row>
    <row r="22" ht="18" customHeight="1" spans="1:15">
      <c r="A22" s="7">
        <v>18</v>
      </c>
      <c r="B22" s="8" t="s">
        <v>44</v>
      </c>
      <c r="C22" s="8" t="s">
        <v>52</v>
      </c>
      <c r="D22" s="8" t="s">
        <v>19</v>
      </c>
      <c r="E22" s="8" t="s">
        <v>50</v>
      </c>
      <c r="F22" s="8">
        <v>94.5</v>
      </c>
      <c r="G22" s="8">
        <v>102</v>
      </c>
      <c r="H22" s="8">
        <v>65.5</v>
      </c>
      <c r="I22" s="8"/>
      <c r="J22" s="8">
        <v>39.3</v>
      </c>
      <c r="K22" s="9">
        <v>77.5</v>
      </c>
      <c r="L22" s="10">
        <f t="shared" si="0"/>
        <v>31</v>
      </c>
      <c r="M22" s="10">
        <f t="shared" si="1"/>
        <v>70.3</v>
      </c>
      <c r="N22" s="10">
        <v>3</v>
      </c>
      <c r="O22" s="7" t="s">
        <v>23</v>
      </c>
    </row>
    <row r="23" ht="18" customHeight="1" spans="1:15">
      <c r="A23" s="7">
        <v>20</v>
      </c>
      <c r="B23" s="8" t="s">
        <v>44</v>
      </c>
      <c r="C23" s="8" t="s">
        <v>53</v>
      </c>
      <c r="D23" s="8" t="s">
        <v>19</v>
      </c>
      <c r="E23" s="8" t="s">
        <v>54</v>
      </c>
      <c r="F23" s="8">
        <v>101.5</v>
      </c>
      <c r="G23" s="8">
        <v>131</v>
      </c>
      <c r="H23" s="8">
        <v>77.5</v>
      </c>
      <c r="I23" s="8"/>
      <c r="J23" s="8">
        <v>46.5</v>
      </c>
      <c r="K23" s="9">
        <v>81.56</v>
      </c>
      <c r="L23" s="10">
        <f t="shared" si="0"/>
        <v>32.624</v>
      </c>
      <c r="M23" s="10">
        <f t="shared" si="1"/>
        <v>79.124</v>
      </c>
      <c r="N23" s="10">
        <v>1</v>
      </c>
      <c r="O23" s="7" t="s">
        <v>21</v>
      </c>
    </row>
    <row r="24" ht="18" customHeight="1" spans="1:15">
      <c r="A24" s="7">
        <v>21</v>
      </c>
      <c r="B24" s="8" t="s">
        <v>44</v>
      </c>
      <c r="C24" s="8" t="s">
        <v>55</v>
      </c>
      <c r="D24" s="8" t="s">
        <v>27</v>
      </c>
      <c r="E24" s="8" t="s">
        <v>54</v>
      </c>
      <c r="F24" s="8">
        <v>108</v>
      </c>
      <c r="G24" s="8">
        <v>116</v>
      </c>
      <c r="H24" s="8">
        <v>74.6666</v>
      </c>
      <c r="I24" s="8"/>
      <c r="J24" s="8">
        <v>44.8</v>
      </c>
      <c r="K24" s="9">
        <v>81</v>
      </c>
      <c r="L24" s="10">
        <f t="shared" si="0"/>
        <v>32.4</v>
      </c>
      <c r="M24" s="10">
        <f t="shared" si="1"/>
        <v>77.2</v>
      </c>
      <c r="N24" s="10">
        <v>2</v>
      </c>
      <c r="O24" s="7" t="s">
        <v>23</v>
      </c>
    </row>
    <row r="25" ht="18" customHeight="1" spans="1:15">
      <c r="A25" s="7">
        <v>22</v>
      </c>
      <c r="B25" s="8" t="s">
        <v>56</v>
      </c>
      <c r="C25" s="8" t="s">
        <v>57</v>
      </c>
      <c r="D25" s="8" t="s">
        <v>27</v>
      </c>
      <c r="E25" s="8" t="s">
        <v>58</v>
      </c>
      <c r="F25" s="8">
        <v>100.5</v>
      </c>
      <c r="G25" s="8">
        <v>105.5</v>
      </c>
      <c r="H25" s="8">
        <v>68.6666</v>
      </c>
      <c r="I25" s="8"/>
      <c r="J25" s="8">
        <v>41.2</v>
      </c>
      <c r="K25" s="9">
        <v>80.4</v>
      </c>
      <c r="L25" s="10">
        <f t="shared" si="0"/>
        <v>32.16</v>
      </c>
      <c r="M25" s="10">
        <f t="shared" si="1"/>
        <v>73.36</v>
      </c>
      <c r="N25" s="10">
        <v>1</v>
      </c>
      <c r="O25" s="7" t="s">
        <v>21</v>
      </c>
    </row>
    <row r="26" ht="18" customHeight="1" spans="1:15">
      <c r="A26" s="7">
        <v>23</v>
      </c>
      <c r="B26" s="8" t="s">
        <v>56</v>
      </c>
      <c r="C26" s="8" t="s">
        <v>59</v>
      </c>
      <c r="D26" s="8" t="s">
        <v>27</v>
      </c>
      <c r="E26" s="8" t="s">
        <v>58</v>
      </c>
      <c r="F26" s="8">
        <v>89</v>
      </c>
      <c r="G26" s="8">
        <v>110</v>
      </c>
      <c r="H26" s="8">
        <v>66.3333</v>
      </c>
      <c r="I26" s="8"/>
      <c r="J26" s="8">
        <v>39.8</v>
      </c>
      <c r="K26" s="9">
        <v>78.92</v>
      </c>
      <c r="L26" s="10">
        <f t="shared" si="0"/>
        <v>31.568</v>
      </c>
      <c r="M26" s="10">
        <f t="shared" si="1"/>
        <v>71.368</v>
      </c>
      <c r="N26" s="10">
        <v>2</v>
      </c>
      <c r="O26" s="7" t="s">
        <v>23</v>
      </c>
    </row>
    <row r="27" ht="18" customHeight="1" spans="1:15">
      <c r="A27" s="7">
        <v>24</v>
      </c>
      <c r="B27" s="8" t="s">
        <v>56</v>
      </c>
      <c r="C27" s="8" t="s">
        <v>60</v>
      </c>
      <c r="D27" s="8" t="s">
        <v>19</v>
      </c>
      <c r="E27" s="8" t="s">
        <v>58</v>
      </c>
      <c r="F27" s="8">
        <v>85</v>
      </c>
      <c r="G27" s="8">
        <v>112</v>
      </c>
      <c r="H27" s="8">
        <f>TRUNC((F27+G27)/3,4)</f>
        <v>65.6666</v>
      </c>
      <c r="I27" s="8"/>
      <c r="J27" s="8">
        <v>39.4</v>
      </c>
      <c r="K27" s="9">
        <v>78.4</v>
      </c>
      <c r="L27" s="10">
        <f t="shared" si="0"/>
        <v>31.36</v>
      </c>
      <c r="M27" s="10">
        <f t="shared" si="1"/>
        <v>70.76</v>
      </c>
      <c r="N27" s="10">
        <v>3</v>
      </c>
      <c r="O27" s="7" t="s">
        <v>23</v>
      </c>
    </row>
    <row r="28" ht="18" customHeight="1" spans="1:15">
      <c r="A28" s="7">
        <v>25</v>
      </c>
      <c r="B28" s="8" t="s">
        <v>61</v>
      </c>
      <c r="C28" s="8" t="s">
        <v>62</v>
      </c>
      <c r="D28" s="8" t="s">
        <v>19</v>
      </c>
      <c r="E28" s="8" t="s">
        <v>63</v>
      </c>
      <c r="F28" s="8">
        <v>80.5</v>
      </c>
      <c r="G28" s="8">
        <v>124</v>
      </c>
      <c r="H28" s="8">
        <v>68.1666</v>
      </c>
      <c r="I28" s="8"/>
      <c r="J28" s="8">
        <v>40.9</v>
      </c>
      <c r="K28" s="9">
        <v>82.6</v>
      </c>
      <c r="L28" s="10">
        <f t="shared" si="0"/>
        <v>33.04</v>
      </c>
      <c r="M28" s="10">
        <f t="shared" si="1"/>
        <v>73.94</v>
      </c>
      <c r="N28" s="10">
        <v>1</v>
      </c>
      <c r="O28" s="7" t="s">
        <v>21</v>
      </c>
    </row>
    <row r="29" ht="18" customHeight="1" spans="1:15">
      <c r="A29" s="7">
        <v>26</v>
      </c>
      <c r="B29" s="8" t="s">
        <v>61</v>
      </c>
      <c r="C29" s="8" t="s">
        <v>64</v>
      </c>
      <c r="D29" s="8" t="s">
        <v>27</v>
      </c>
      <c r="E29" s="8" t="s">
        <v>63</v>
      </c>
      <c r="F29" s="8">
        <v>94.5</v>
      </c>
      <c r="G29" s="8">
        <v>106</v>
      </c>
      <c r="H29" s="8">
        <v>66.8333</v>
      </c>
      <c r="I29" s="8"/>
      <c r="J29" s="8">
        <v>40.1</v>
      </c>
      <c r="K29" s="9">
        <v>83.62</v>
      </c>
      <c r="L29" s="10">
        <f t="shared" si="0"/>
        <v>33.448</v>
      </c>
      <c r="M29" s="10">
        <f t="shared" si="1"/>
        <v>73.548</v>
      </c>
      <c r="N29" s="10">
        <v>2</v>
      </c>
      <c r="O29" s="7" t="s">
        <v>23</v>
      </c>
    </row>
    <row r="30" ht="18" customHeight="1" spans="1:15">
      <c r="A30" s="7">
        <v>27</v>
      </c>
      <c r="B30" s="8" t="s">
        <v>61</v>
      </c>
      <c r="C30" s="8" t="s">
        <v>65</v>
      </c>
      <c r="D30" s="8" t="s">
        <v>19</v>
      </c>
      <c r="E30" s="8" t="s">
        <v>63</v>
      </c>
      <c r="F30" s="8">
        <v>89</v>
      </c>
      <c r="G30" s="8">
        <v>109</v>
      </c>
      <c r="H30" s="8">
        <v>66</v>
      </c>
      <c r="I30" s="8"/>
      <c r="J30" s="8">
        <v>39.6</v>
      </c>
      <c r="K30" s="9">
        <v>80.86</v>
      </c>
      <c r="L30" s="10">
        <f t="shared" si="0"/>
        <v>32.344</v>
      </c>
      <c r="M30" s="10">
        <f t="shared" si="1"/>
        <v>71.944</v>
      </c>
      <c r="N30" s="10">
        <v>3</v>
      </c>
      <c r="O30" s="7" t="s">
        <v>23</v>
      </c>
    </row>
    <row r="31" ht="18" customHeight="1" spans="1:15">
      <c r="A31" s="7">
        <v>28</v>
      </c>
      <c r="B31" s="8" t="s">
        <v>66</v>
      </c>
      <c r="C31" s="8" t="s">
        <v>67</v>
      </c>
      <c r="D31" s="8" t="s">
        <v>27</v>
      </c>
      <c r="E31" s="8" t="s">
        <v>68</v>
      </c>
      <c r="F31" s="8">
        <v>97.5</v>
      </c>
      <c r="G31" s="8">
        <v>120.5</v>
      </c>
      <c r="H31" s="8">
        <v>72.6666</v>
      </c>
      <c r="I31" s="8"/>
      <c r="J31" s="8">
        <v>43.6</v>
      </c>
      <c r="K31" s="9">
        <v>82.96</v>
      </c>
      <c r="L31" s="10">
        <f t="shared" si="0"/>
        <v>33.184</v>
      </c>
      <c r="M31" s="10">
        <f t="shared" si="1"/>
        <v>76.784</v>
      </c>
      <c r="N31" s="10">
        <v>1</v>
      </c>
      <c r="O31" s="7" t="s">
        <v>21</v>
      </c>
    </row>
    <row r="32" ht="18" customHeight="1" spans="1:15">
      <c r="A32" s="7">
        <v>29</v>
      </c>
      <c r="B32" s="8" t="s">
        <v>66</v>
      </c>
      <c r="C32" s="8" t="s">
        <v>69</v>
      </c>
      <c r="D32" s="8" t="s">
        <v>19</v>
      </c>
      <c r="E32" s="8" t="s">
        <v>68</v>
      </c>
      <c r="F32" s="8">
        <v>90.5</v>
      </c>
      <c r="G32" s="8">
        <v>121.5</v>
      </c>
      <c r="H32" s="8">
        <v>70.6666</v>
      </c>
      <c r="I32" s="8"/>
      <c r="J32" s="8">
        <v>42.4</v>
      </c>
      <c r="K32" s="9">
        <v>79.86</v>
      </c>
      <c r="L32" s="10">
        <f t="shared" si="0"/>
        <v>31.944</v>
      </c>
      <c r="M32" s="10">
        <f t="shared" si="1"/>
        <v>74.344</v>
      </c>
      <c r="N32" s="10">
        <v>2</v>
      </c>
      <c r="O32" s="7" t="s">
        <v>23</v>
      </c>
    </row>
    <row r="33" ht="18" customHeight="1" spans="1:15">
      <c r="A33" s="7">
        <v>30</v>
      </c>
      <c r="B33" s="8" t="s">
        <v>66</v>
      </c>
      <c r="C33" s="8" t="s">
        <v>70</v>
      </c>
      <c r="D33" s="8" t="s">
        <v>19</v>
      </c>
      <c r="E33" s="8" t="s">
        <v>68</v>
      </c>
      <c r="F33" s="8">
        <v>81.5</v>
      </c>
      <c r="G33" s="8">
        <v>119</v>
      </c>
      <c r="H33" s="8">
        <v>66.8333</v>
      </c>
      <c r="I33" s="8"/>
      <c r="J33" s="8">
        <v>40.1</v>
      </c>
      <c r="K33" s="9">
        <v>81.96</v>
      </c>
      <c r="L33" s="10">
        <f t="shared" si="0"/>
        <v>32.784</v>
      </c>
      <c r="M33" s="10">
        <f t="shared" si="1"/>
        <v>72.884</v>
      </c>
      <c r="N33" s="10">
        <v>3</v>
      </c>
      <c r="O33" s="7" t="s">
        <v>23</v>
      </c>
    </row>
    <row r="34" ht="18" customHeight="1" spans="1:15">
      <c r="A34" s="7">
        <v>32</v>
      </c>
      <c r="B34" s="8" t="s">
        <v>71</v>
      </c>
      <c r="C34" s="8" t="s">
        <v>72</v>
      </c>
      <c r="D34" s="8" t="s">
        <v>19</v>
      </c>
      <c r="E34" s="8" t="s">
        <v>73</v>
      </c>
      <c r="F34" s="8">
        <v>95.5</v>
      </c>
      <c r="G34" s="8">
        <v>120</v>
      </c>
      <c r="H34" s="8">
        <v>71.8333</v>
      </c>
      <c r="I34" s="8"/>
      <c r="J34" s="8">
        <v>43.1</v>
      </c>
      <c r="K34" s="9">
        <v>83.8</v>
      </c>
      <c r="L34" s="10">
        <f t="shared" si="0"/>
        <v>33.52</v>
      </c>
      <c r="M34" s="10">
        <f t="shared" si="1"/>
        <v>76.62</v>
      </c>
      <c r="N34" s="10">
        <v>1</v>
      </c>
      <c r="O34" s="7" t="s">
        <v>21</v>
      </c>
    </row>
    <row r="35" ht="18" customHeight="1" spans="1:15">
      <c r="A35" s="7">
        <v>31</v>
      </c>
      <c r="B35" s="8" t="s">
        <v>71</v>
      </c>
      <c r="C35" s="8" t="s">
        <v>74</v>
      </c>
      <c r="D35" s="8" t="s">
        <v>27</v>
      </c>
      <c r="E35" s="8" t="s">
        <v>73</v>
      </c>
      <c r="F35" s="8">
        <v>106</v>
      </c>
      <c r="G35" s="8">
        <v>111</v>
      </c>
      <c r="H35" s="8">
        <v>72.3333</v>
      </c>
      <c r="I35" s="8"/>
      <c r="J35" s="8">
        <v>43.4</v>
      </c>
      <c r="K35" s="9">
        <v>81.84</v>
      </c>
      <c r="L35" s="10">
        <f t="shared" si="0"/>
        <v>32.736</v>
      </c>
      <c r="M35" s="10">
        <f t="shared" si="1"/>
        <v>76.136</v>
      </c>
      <c r="N35" s="10">
        <v>2</v>
      </c>
      <c r="O35" s="7" t="s">
        <v>23</v>
      </c>
    </row>
    <row r="36" ht="18" customHeight="1" spans="1:15">
      <c r="A36" s="7">
        <v>33</v>
      </c>
      <c r="B36" s="8" t="s">
        <v>71</v>
      </c>
      <c r="C36" s="8" t="s">
        <v>75</v>
      </c>
      <c r="D36" s="8" t="s">
        <v>27</v>
      </c>
      <c r="E36" s="8" t="s">
        <v>73</v>
      </c>
      <c r="F36" s="8">
        <v>93</v>
      </c>
      <c r="G36" s="8">
        <v>106</v>
      </c>
      <c r="H36" s="8">
        <v>66.3333</v>
      </c>
      <c r="I36" s="8"/>
      <c r="J36" s="8">
        <v>39.8</v>
      </c>
      <c r="K36" s="9">
        <v>82.32</v>
      </c>
      <c r="L36" s="10">
        <f t="shared" si="0"/>
        <v>32.928</v>
      </c>
      <c r="M36" s="10">
        <f t="shared" si="1"/>
        <v>72.728</v>
      </c>
      <c r="N36" s="10">
        <v>3</v>
      </c>
      <c r="O36" s="7" t="s">
        <v>23</v>
      </c>
    </row>
    <row r="37" ht="18" customHeight="1" spans="1:15">
      <c r="A37" s="7">
        <v>34</v>
      </c>
      <c r="B37" s="8" t="s">
        <v>76</v>
      </c>
      <c r="C37" s="8" t="s">
        <v>77</v>
      </c>
      <c r="D37" s="8" t="s">
        <v>19</v>
      </c>
      <c r="E37" s="8" t="s">
        <v>78</v>
      </c>
      <c r="F37" s="8">
        <v>90.5</v>
      </c>
      <c r="G37" s="8">
        <v>114</v>
      </c>
      <c r="H37" s="8">
        <v>68.1666</v>
      </c>
      <c r="I37" s="8"/>
      <c r="J37" s="8">
        <v>40.9</v>
      </c>
      <c r="K37" s="9">
        <v>79.98</v>
      </c>
      <c r="L37" s="10">
        <f t="shared" si="0"/>
        <v>31.992</v>
      </c>
      <c r="M37" s="10">
        <f t="shared" si="1"/>
        <v>72.892</v>
      </c>
      <c r="N37" s="10">
        <v>1</v>
      </c>
      <c r="O37" s="7" t="s">
        <v>21</v>
      </c>
    </row>
    <row r="38" ht="18" customHeight="1" spans="1:15">
      <c r="A38" s="7">
        <v>36</v>
      </c>
      <c r="B38" s="8" t="s">
        <v>76</v>
      </c>
      <c r="C38" s="8" t="s">
        <v>79</v>
      </c>
      <c r="D38" s="8" t="s">
        <v>27</v>
      </c>
      <c r="E38" s="8" t="s">
        <v>78</v>
      </c>
      <c r="F38" s="8">
        <v>79</v>
      </c>
      <c r="G38" s="8">
        <v>112</v>
      </c>
      <c r="H38" s="8">
        <f>TRUNC((F38+G38)/3,4)</f>
        <v>63.6666</v>
      </c>
      <c r="I38" s="8"/>
      <c r="J38" s="8">
        <v>38.2</v>
      </c>
      <c r="K38" s="8">
        <v>82.06</v>
      </c>
      <c r="L38" s="10">
        <f t="shared" si="0"/>
        <v>32.824</v>
      </c>
      <c r="M38" s="10">
        <f t="shared" si="1"/>
        <v>71.024</v>
      </c>
      <c r="N38" s="10">
        <v>2</v>
      </c>
      <c r="O38" s="7" t="s">
        <v>23</v>
      </c>
    </row>
    <row r="39" ht="18" customHeight="1" spans="1:15">
      <c r="A39" s="7">
        <v>35</v>
      </c>
      <c r="B39" s="8" t="s">
        <v>76</v>
      </c>
      <c r="C39" s="8" t="s">
        <v>80</v>
      </c>
      <c r="D39" s="8" t="s">
        <v>27</v>
      </c>
      <c r="E39" s="8" t="s">
        <v>78</v>
      </c>
      <c r="F39" s="8">
        <v>83.5</v>
      </c>
      <c r="G39" s="8">
        <v>110.5</v>
      </c>
      <c r="H39" s="8">
        <v>64.6666</v>
      </c>
      <c r="I39" s="8"/>
      <c r="J39" s="8">
        <v>38.8</v>
      </c>
      <c r="K39" s="9">
        <v>78.96</v>
      </c>
      <c r="L39" s="10">
        <f t="shared" si="0"/>
        <v>31.584</v>
      </c>
      <c r="M39" s="10">
        <f t="shared" si="1"/>
        <v>70.384</v>
      </c>
      <c r="N39" s="10">
        <v>3</v>
      </c>
      <c r="O39" s="7" t="s">
        <v>23</v>
      </c>
    </row>
    <row r="40" ht="18" customHeight="1" spans="1:15">
      <c r="A40" s="7">
        <v>37</v>
      </c>
      <c r="B40" s="8" t="s">
        <v>81</v>
      </c>
      <c r="C40" s="8" t="s">
        <v>82</v>
      </c>
      <c r="D40" s="8" t="s">
        <v>19</v>
      </c>
      <c r="E40" s="8" t="s">
        <v>83</v>
      </c>
      <c r="F40" s="8">
        <v>100</v>
      </c>
      <c r="G40" s="8">
        <v>112.5</v>
      </c>
      <c r="H40" s="8">
        <v>70.8333</v>
      </c>
      <c r="I40" s="8"/>
      <c r="J40" s="8">
        <v>42.5</v>
      </c>
      <c r="K40" s="9">
        <v>82.72</v>
      </c>
      <c r="L40" s="10">
        <f t="shared" si="0"/>
        <v>33.088</v>
      </c>
      <c r="M40" s="10">
        <f t="shared" si="1"/>
        <v>75.588</v>
      </c>
      <c r="N40" s="10">
        <v>1</v>
      </c>
      <c r="O40" s="7" t="s">
        <v>21</v>
      </c>
    </row>
    <row r="41" ht="18" customHeight="1" spans="1:15">
      <c r="A41" s="7">
        <v>38</v>
      </c>
      <c r="B41" s="8" t="s">
        <v>81</v>
      </c>
      <c r="C41" s="8" t="s">
        <v>84</v>
      </c>
      <c r="D41" s="8" t="s">
        <v>19</v>
      </c>
      <c r="E41" s="8" t="s">
        <v>83</v>
      </c>
      <c r="F41" s="8">
        <v>94.5</v>
      </c>
      <c r="G41" s="8">
        <v>103.5</v>
      </c>
      <c r="H41" s="8">
        <v>66</v>
      </c>
      <c r="I41" s="8"/>
      <c r="J41" s="8">
        <v>39.6</v>
      </c>
      <c r="K41" s="9">
        <v>80.82</v>
      </c>
      <c r="L41" s="10">
        <f t="shared" si="0"/>
        <v>32.328</v>
      </c>
      <c r="M41" s="10">
        <f t="shared" si="1"/>
        <v>71.928</v>
      </c>
      <c r="N41" s="10">
        <v>2</v>
      </c>
      <c r="O41" s="7" t="s">
        <v>23</v>
      </c>
    </row>
    <row r="42" ht="18" customHeight="1" spans="1:15">
      <c r="A42" s="7">
        <v>39</v>
      </c>
      <c r="B42" s="8" t="s">
        <v>85</v>
      </c>
      <c r="C42" s="8" t="s">
        <v>86</v>
      </c>
      <c r="D42" s="8" t="s">
        <v>27</v>
      </c>
      <c r="E42" s="8" t="s">
        <v>87</v>
      </c>
      <c r="F42" s="8">
        <v>88</v>
      </c>
      <c r="G42" s="8">
        <v>126</v>
      </c>
      <c r="H42" s="8">
        <v>71.3333</v>
      </c>
      <c r="I42" s="8"/>
      <c r="J42" s="8">
        <v>42.8</v>
      </c>
      <c r="K42" s="9">
        <v>81.16</v>
      </c>
      <c r="L42" s="10">
        <f t="shared" si="0"/>
        <v>32.464</v>
      </c>
      <c r="M42" s="10">
        <f t="shared" si="1"/>
        <v>75.264</v>
      </c>
      <c r="N42" s="10">
        <v>1</v>
      </c>
      <c r="O42" s="7" t="s">
        <v>21</v>
      </c>
    </row>
    <row r="43" ht="18" customHeight="1" spans="1:15">
      <c r="A43" s="7">
        <v>40</v>
      </c>
      <c r="B43" s="8" t="s">
        <v>85</v>
      </c>
      <c r="C43" s="8" t="s">
        <v>88</v>
      </c>
      <c r="D43" s="8" t="s">
        <v>19</v>
      </c>
      <c r="E43" s="8" t="s">
        <v>87</v>
      </c>
      <c r="F43" s="8">
        <v>98.5</v>
      </c>
      <c r="G43" s="8">
        <v>109</v>
      </c>
      <c r="H43" s="8">
        <v>69.1666</v>
      </c>
      <c r="I43" s="8"/>
      <c r="J43" s="8">
        <v>41.5</v>
      </c>
      <c r="K43" s="9">
        <v>83.42</v>
      </c>
      <c r="L43" s="10">
        <f t="shared" si="0"/>
        <v>33.368</v>
      </c>
      <c r="M43" s="10">
        <f t="shared" si="1"/>
        <v>74.868</v>
      </c>
      <c r="N43" s="10">
        <v>2</v>
      </c>
      <c r="O43" s="7" t="s">
        <v>23</v>
      </c>
    </row>
    <row r="44" ht="18" customHeight="1" spans="1:15">
      <c r="A44" s="7">
        <v>41</v>
      </c>
      <c r="B44" s="8" t="s">
        <v>85</v>
      </c>
      <c r="C44" s="8" t="s">
        <v>89</v>
      </c>
      <c r="D44" s="8" t="s">
        <v>19</v>
      </c>
      <c r="E44" s="8" t="s">
        <v>87</v>
      </c>
      <c r="F44" s="8">
        <v>93</v>
      </c>
      <c r="G44" s="8">
        <v>108.5</v>
      </c>
      <c r="H44" s="8">
        <v>67.1666</v>
      </c>
      <c r="I44" s="8"/>
      <c r="J44" s="8">
        <v>40.3</v>
      </c>
      <c r="K44" s="9">
        <v>81.4</v>
      </c>
      <c r="L44" s="10">
        <f t="shared" si="0"/>
        <v>32.56</v>
      </c>
      <c r="M44" s="10">
        <f t="shared" si="1"/>
        <v>72.86</v>
      </c>
      <c r="N44" s="10">
        <v>3</v>
      </c>
      <c r="O44" s="7" t="s">
        <v>23</v>
      </c>
    </row>
    <row r="45" ht="18" customHeight="1" spans="1:15">
      <c r="A45" s="7">
        <v>42</v>
      </c>
      <c r="B45" s="8" t="s">
        <v>90</v>
      </c>
      <c r="C45" s="8" t="s">
        <v>91</v>
      </c>
      <c r="D45" s="8" t="s">
        <v>27</v>
      </c>
      <c r="E45" s="8" t="s">
        <v>92</v>
      </c>
      <c r="F45" s="8">
        <v>110</v>
      </c>
      <c r="G45" s="8">
        <v>115.5</v>
      </c>
      <c r="H45" s="8">
        <v>75.1666</v>
      </c>
      <c r="I45" s="8"/>
      <c r="J45" s="8">
        <v>45.1</v>
      </c>
      <c r="K45" s="9">
        <v>80.96</v>
      </c>
      <c r="L45" s="10">
        <f t="shared" si="0"/>
        <v>32.384</v>
      </c>
      <c r="M45" s="10">
        <f t="shared" si="1"/>
        <v>77.484</v>
      </c>
      <c r="N45" s="10">
        <v>1</v>
      </c>
      <c r="O45" s="7" t="s">
        <v>21</v>
      </c>
    </row>
    <row r="46" ht="18" customHeight="1" spans="1:15">
      <c r="A46" s="7">
        <v>43</v>
      </c>
      <c r="B46" s="8" t="s">
        <v>90</v>
      </c>
      <c r="C46" s="8" t="s">
        <v>93</v>
      </c>
      <c r="D46" s="8" t="s">
        <v>19</v>
      </c>
      <c r="E46" s="8" t="s">
        <v>92</v>
      </c>
      <c r="F46" s="8">
        <v>84.5</v>
      </c>
      <c r="G46" s="8">
        <v>113.5</v>
      </c>
      <c r="H46" s="8">
        <v>66</v>
      </c>
      <c r="I46" s="8">
        <v>4</v>
      </c>
      <c r="J46" s="8">
        <v>42</v>
      </c>
      <c r="K46" s="9">
        <v>80.8</v>
      </c>
      <c r="L46" s="10">
        <f t="shared" si="0"/>
        <v>32.32</v>
      </c>
      <c r="M46" s="10">
        <f t="shared" si="1"/>
        <v>74.32</v>
      </c>
      <c r="N46" s="10">
        <v>2</v>
      </c>
      <c r="O46" s="7" t="s">
        <v>23</v>
      </c>
    </row>
  </sheetData>
  <autoFilter ref="A1:O46">
    <extLst/>
  </autoFilter>
  <mergeCells count="2">
    <mergeCell ref="A1:O1"/>
    <mergeCell ref="A2:O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86134</cp:lastModifiedBy>
  <dcterms:created xsi:type="dcterms:W3CDTF">2021-01-16T07:42:00Z</dcterms:created>
  <dcterms:modified xsi:type="dcterms:W3CDTF">2021-01-19T02:24:26Z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