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体检结果及政审人员名单" sheetId="5" r:id="rId1"/>
  </sheets>
  <definedNames>
    <definedName name="_xlnm.Print_Titles" localSheetId="0">体检结果及政审人员名单!$3:$3</definedName>
    <definedName name="_xlnm._FilterDatabase" localSheetId="0" hidden="1">体检结果及政审人员名单!$A$3:$Q$3</definedName>
  </definedNames>
  <calcPr calcId="144525"/>
</workbook>
</file>

<file path=xl/sharedStrings.xml><?xml version="1.0" encoding="utf-8"?>
<sst xmlns="http://schemas.openxmlformats.org/spreadsheetml/2006/main" count="343" uniqueCount="158">
  <si>
    <t>附件</t>
  </si>
  <si>
    <t>2021年上半年遂宁经开区部分事业单位公开考试招聘工作人员体检结果及进入政审人员名单</t>
  </si>
  <si>
    <t>岗位代码</t>
  </si>
  <si>
    <t>招聘单位</t>
  </si>
  <si>
    <t>招聘专业</t>
  </si>
  <si>
    <t>招聘人数</t>
  </si>
  <si>
    <t>准考证号</t>
  </si>
  <si>
    <t>姓名</t>
  </si>
  <si>
    <t>笔试成绩</t>
  </si>
  <si>
    <t>政策性加分</t>
  </si>
  <si>
    <t>笔试总成绩</t>
  </si>
  <si>
    <t>笔试折合成绩</t>
  </si>
  <si>
    <t>面试成绩</t>
  </si>
  <si>
    <t>面试折合成绩</t>
  </si>
  <si>
    <t>考试总成绩</t>
  </si>
  <si>
    <t>名次</t>
  </si>
  <si>
    <t>体检</t>
  </si>
  <si>
    <t>是否进入政审</t>
  </si>
  <si>
    <t>备注</t>
  </si>
  <si>
    <t>617001</t>
  </si>
  <si>
    <t>遂宁经济技术开发区（城区中学）</t>
  </si>
  <si>
    <t>本科：汉语言专业；汉语言文学专业；应用语言学专业；教育学（语文教育方向）专业。
研究生：中国语言文学专业；语言学及应用语言学专业；汉语言文字学专业；中国古代文学专业；中国现当代文学专业；学科教学（语文）专业。</t>
  </si>
  <si>
    <t>1617001022011</t>
  </si>
  <si>
    <t>侯雪姣</t>
  </si>
  <si>
    <t>85.00</t>
  </si>
  <si>
    <t/>
  </si>
  <si>
    <t>合格</t>
  </si>
  <si>
    <t>是</t>
  </si>
  <si>
    <t>1617001022102</t>
  </si>
  <si>
    <t>文怡</t>
  </si>
  <si>
    <t>83.50</t>
  </si>
  <si>
    <t>1617001021923</t>
  </si>
  <si>
    <t>杨婷</t>
  </si>
  <si>
    <t>82.50</t>
  </si>
  <si>
    <t>617002</t>
  </si>
  <si>
    <t>本科：数学与应用数学专业；教育学（数学教育方向）专业。
研究生：数学专业；应用数学专业；学科教学（数学）专业。</t>
  </si>
  <si>
    <t>1617002022121</t>
  </si>
  <si>
    <t>蒋梅</t>
  </si>
  <si>
    <t>73.00</t>
  </si>
  <si>
    <t>1617002022108</t>
  </si>
  <si>
    <t>范洁茹</t>
  </si>
  <si>
    <t>76.00</t>
  </si>
  <si>
    <t>1617002022120</t>
  </si>
  <si>
    <t>张欢欢</t>
  </si>
  <si>
    <t>68.00</t>
  </si>
  <si>
    <t>放弃</t>
  </si>
  <si>
    <t>1617002022115</t>
  </si>
  <si>
    <t>袁艺荣</t>
  </si>
  <si>
    <t>70.50</t>
  </si>
  <si>
    <t>递补进入体检</t>
  </si>
  <si>
    <t>617003</t>
  </si>
  <si>
    <t>本科：化学专业；化学生物学专业；应用化学专业；教育学（化学教育方向）专业。
研究生：化学专业；学科教学（化学）专业。</t>
  </si>
  <si>
    <t>1617003022206</t>
  </si>
  <si>
    <t>郭美琦</t>
  </si>
  <si>
    <t>617004</t>
  </si>
  <si>
    <t>遂宁经济技术开发区（城区小学）</t>
  </si>
  <si>
    <t>1617004022226</t>
  </si>
  <si>
    <t>夏林玲</t>
  </si>
  <si>
    <t>80.00</t>
  </si>
  <si>
    <t>1617004022221</t>
  </si>
  <si>
    <t>王顺利</t>
  </si>
  <si>
    <t>81.00</t>
  </si>
  <si>
    <t>1617004022219</t>
  </si>
  <si>
    <t>黄秀丽</t>
  </si>
  <si>
    <t>70.00</t>
  </si>
  <si>
    <t>个别项目不合格</t>
  </si>
  <si>
    <t>否</t>
  </si>
  <si>
    <t>已申请复检</t>
  </si>
  <si>
    <t>1617004022322</t>
  </si>
  <si>
    <t>唐凤</t>
  </si>
  <si>
    <t>77.00</t>
  </si>
  <si>
    <t>617005</t>
  </si>
  <si>
    <t>1617005022325</t>
  </si>
  <si>
    <t>高微</t>
  </si>
  <si>
    <t>71.50</t>
  </si>
  <si>
    <t>1617005022326</t>
  </si>
  <si>
    <t>谢枝均</t>
  </si>
  <si>
    <t>1617005022330</t>
  </si>
  <si>
    <t>吴维</t>
  </si>
  <si>
    <t>67.50</t>
  </si>
  <si>
    <t>1617005022328</t>
  </si>
  <si>
    <t>梁敏</t>
  </si>
  <si>
    <t>617006</t>
  </si>
  <si>
    <t>本科：英语专业；英语语言文学专业；教育学（英语教育方向）专业。
研究生：英语语言文学专业；学科教学（英语）专业。</t>
  </si>
  <si>
    <t>1617006022511</t>
  </si>
  <si>
    <t>刘静</t>
  </si>
  <si>
    <t>1617006022529</t>
  </si>
  <si>
    <t>丁岚芯</t>
  </si>
  <si>
    <t>82.00</t>
  </si>
  <si>
    <t>617007</t>
  </si>
  <si>
    <t>遂宁经济技术开发区（城区学校）</t>
  </si>
  <si>
    <t>本科：美术学专业；绘画专业；书法学专业；艺术教育（美术方向）专业。研究生：美术学专业；学科教学（美术）专业。</t>
  </si>
  <si>
    <t>1617007022828</t>
  </si>
  <si>
    <t>刘祥园</t>
  </si>
  <si>
    <t>1617007022708</t>
  </si>
  <si>
    <t>1617007022619</t>
  </si>
  <si>
    <t>李进</t>
  </si>
  <si>
    <t>76.50</t>
  </si>
  <si>
    <t>1617007022705</t>
  </si>
  <si>
    <t>王春雨</t>
  </si>
  <si>
    <t>74.00</t>
  </si>
  <si>
    <t>617008</t>
  </si>
  <si>
    <t>本科：运动训练专业；体育教育专业。
研究生：体育学专业；体育教育训练学专业。</t>
  </si>
  <si>
    <t>3</t>
  </si>
  <si>
    <t>1617008022930</t>
  </si>
  <si>
    <t>张鹏</t>
  </si>
  <si>
    <t>1617008022923</t>
  </si>
  <si>
    <t>潘宇</t>
  </si>
  <si>
    <t>72.50</t>
  </si>
  <si>
    <t>1617008022920</t>
  </si>
  <si>
    <t>刘珍</t>
  </si>
  <si>
    <t>617009</t>
  </si>
  <si>
    <t>本科:音乐学专业；音乐表演专业；艺术教育（音乐方向）专业。
研究生：音乐学专业；音乐与舞蹈学专业；学科教学（音乐）专业。</t>
  </si>
  <si>
    <t>1617009023128</t>
  </si>
  <si>
    <t>冯蜀杰</t>
  </si>
  <si>
    <t>81.50</t>
  </si>
  <si>
    <t>1617009023305</t>
  </si>
  <si>
    <t>田宇蝶</t>
  </si>
  <si>
    <t>80.50</t>
  </si>
  <si>
    <t>1617009023102</t>
  </si>
  <si>
    <t>龙倩</t>
  </si>
  <si>
    <t>78.00</t>
  </si>
  <si>
    <t>遂宁经济技术开发区（乡区中学）</t>
  </si>
  <si>
    <t>1</t>
  </si>
  <si>
    <t>1617010023322</t>
  </si>
  <si>
    <t>廖东伟</t>
  </si>
  <si>
    <t>83.00</t>
  </si>
  <si>
    <t>遂宁经济技术开发区（乡区小学）</t>
  </si>
  <si>
    <t>1617011023403</t>
  </si>
  <si>
    <t>陈煜</t>
  </si>
  <si>
    <t>75.00</t>
  </si>
  <si>
    <t>1617011023430</t>
  </si>
  <si>
    <t>魏小燕</t>
  </si>
  <si>
    <t>1617011023326</t>
  </si>
  <si>
    <t>李佳英</t>
  </si>
  <si>
    <t>77.50</t>
  </si>
  <si>
    <r>
      <rPr>
        <sz val="8"/>
        <rFont val="宋体"/>
        <charset val="134"/>
      </rPr>
      <t>本科：数学与应用数学专业；教育学（数学教育方向）专业。</t>
    </r>
    <r>
      <rPr>
        <sz val="8"/>
        <rFont val="Times New Roman"/>
        <charset val="134"/>
      </rPr>
      <t xml:space="preserve">
</t>
    </r>
    <r>
      <rPr>
        <sz val="8"/>
        <rFont val="宋体"/>
        <charset val="134"/>
      </rPr>
      <t>研究生：数学专业；应用数学专业；学科教学（数学）专业。</t>
    </r>
  </si>
  <si>
    <t>1617012023508</t>
  </si>
  <si>
    <t>周勇</t>
  </si>
  <si>
    <t>1617012023501</t>
  </si>
  <si>
    <t>彭本泷</t>
  </si>
  <si>
    <t>66.00</t>
  </si>
  <si>
    <t>1617013023520</t>
  </si>
  <si>
    <t>牟双</t>
  </si>
  <si>
    <t>1617013023511</t>
  </si>
  <si>
    <t>刘新宇</t>
  </si>
  <si>
    <t>72.00</t>
  </si>
  <si>
    <t>遂宁经济技术开发区（乡区学校）</t>
  </si>
  <si>
    <t>1617014023602</t>
  </si>
  <si>
    <t>郑丹</t>
  </si>
  <si>
    <t>1617014023530</t>
  </si>
  <si>
    <t>漆磊</t>
  </si>
  <si>
    <r>
      <rPr>
        <sz val="10"/>
        <rFont val="宋体"/>
        <charset val="134"/>
      </rPr>
      <t>本科：运动训练专业；体育教育专业。</t>
    </r>
    <r>
      <rPr>
        <sz val="10"/>
        <rFont val="Times New Roman"/>
        <charset val="134"/>
      </rPr>
      <t xml:space="preserve">
</t>
    </r>
    <r>
      <rPr>
        <sz val="10"/>
        <rFont val="宋体"/>
        <charset val="134"/>
      </rPr>
      <t>研究生：体育学专业；体育教育训练学专业。</t>
    </r>
  </si>
  <si>
    <t>1617015023615</t>
  </si>
  <si>
    <t>杜嘉丽</t>
  </si>
  <si>
    <t>1617015023624</t>
  </si>
  <si>
    <t>何微</t>
  </si>
  <si>
    <t>71.00</t>
  </si>
</sst>
</file>

<file path=xl/styles.xml><?xml version="1.0" encoding="utf-8"?>
<styleSheet xmlns="http://schemas.openxmlformats.org/spreadsheetml/2006/main">
  <numFmts count="5">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43" formatCode="_ * #,##0.00_ ;_ * \-#,##0.00_ ;_ * &quot;-&quot;??_ ;_ @_ "/>
  </numFmts>
  <fonts count="36">
    <font>
      <sz val="10"/>
      <name val="Arial"/>
      <charset val="134"/>
    </font>
    <font>
      <sz val="12"/>
      <name val="宋体"/>
      <charset val="134"/>
    </font>
    <font>
      <b/>
      <sz val="18"/>
      <name val="宋体"/>
      <charset val="134"/>
    </font>
    <font>
      <b/>
      <sz val="10"/>
      <name val="黑体"/>
      <charset val="134"/>
    </font>
    <font>
      <sz val="10"/>
      <name val="Times New Roman"/>
      <charset val="134"/>
    </font>
    <font>
      <sz val="10"/>
      <name val="宋体"/>
      <charset val="134"/>
    </font>
    <font>
      <sz val="8"/>
      <name val="宋体"/>
      <charset val="134"/>
    </font>
    <font>
      <sz val="10"/>
      <color theme="1"/>
      <name val="Times New Roman"/>
      <charset val="134"/>
    </font>
    <font>
      <sz val="10"/>
      <color theme="1"/>
      <name val="宋体"/>
      <charset val="134"/>
    </font>
    <font>
      <sz val="6"/>
      <name val="宋体"/>
      <charset val="134"/>
    </font>
    <font>
      <sz val="8"/>
      <color theme="1"/>
      <name val="宋体"/>
      <charset val="134"/>
    </font>
    <font>
      <sz val="8"/>
      <color theme="1"/>
      <name val="Times New Roman"/>
      <charset val="134"/>
    </font>
    <font>
      <sz val="6"/>
      <color theme="1"/>
      <name val="宋体"/>
      <charset val="134"/>
    </font>
    <font>
      <sz val="8"/>
      <name val="Times New Roman"/>
      <charset val="134"/>
    </font>
    <font>
      <sz val="10"/>
      <name val="黑体"/>
      <charset val="134"/>
    </font>
    <font>
      <sz val="10"/>
      <color rgb="FFFF0000"/>
      <name val="宋体"/>
      <charset val="134"/>
    </font>
    <font>
      <b/>
      <sz val="11"/>
      <color rgb="FF3F3F3F"/>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21" fillId="0" borderId="0" applyFont="0" applyFill="0" applyBorder="0" applyAlignment="0" applyProtection="0">
      <alignment vertical="center"/>
    </xf>
    <xf numFmtId="0" fontId="19" fillId="5" borderId="0" applyNumberFormat="0" applyBorder="0" applyAlignment="0" applyProtection="0">
      <alignment vertical="center"/>
    </xf>
    <xf numFmtId="0" fontId="23" fillId="7" borderId="11"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9" fillId="8" borderId="0" applyNumberFormat="0" applyBorder="0" applyAlignment="0" applyProtection="0">
      <alignment vertical="center"/>
    </xf>
    <xf numFmtId="0" fontId="18" fillId="3" borderId="0" applyNumberFormat="0" applyBorder="0" applyAlignment="0" applyProtection="0">
      <alignment vertical="center"/>
    </xf>
    <xf numFmtId="43" fontId="21" fillId="0" borderId="0" applyFont="0" applyFill="0" applyBorder="0" applyAlignment="0" applyProtection="0">
      <alignment vertical="center"/>
    </xf>
    <xf numFmtId="0" fontId="24" fillId="12" borderId="0" applyNumberFormat="0" applyBorder="0" applyAlignment="0" applyProtection="0">
      <alignment vertical="center"/>
    </xf>
    <xf numFmtId="0" fontId="17" fillId="0" borderId="0" applyNumberForma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16" borderId="12" applyNumberFormat="0" applyFont="0" applyAlignment="0" applyProtection="0">
      <alignment vertical="center"/>
    </xf>
    <xf numFmtId="0" fontId="1" fillId="0" borderId="0"/>
    <xf numFmtId="0" fontId="24" fillId="18"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24" fillId="22" borderId="0" applyNumberFormat="0" applyBorder="0" applyAlignment="0" applyProtection="0">
      <alignment vertical="center"/>
    </xf>
    <xf numFmtId="0" fontId="20" fillId="0" borderId="10" applyNumberFormat="0" applyFill="0" applyAlignment="0" applyProtection="0">
      <alignment vertical="center"/>
    </xf>
    <xf numFmtId="0" fontId="24" fillId="21" borderId="0" applyNumberFormat="0" applyBorder="0" applyAlignment="0" applyProtection="0">
      <alignment vertical="center"/>
    </xf>
    <xf numFmtId="0" fontId="16" fillId="2" borderId="9" applyNumberFormat="0" applyAlignment="0" applyProtection="0">
      <alignment vertical="center"/>
    </xf>
    <xf numFmtId="0" fontId="33" fillId="2" borderId="11" applyNumberFormat="0" applyAlignment="0" applyProtection="0">
      <alignment vertical="center"/>
    </xf>
    <xf numFmtId="0" fontId="34" fillId="23" borderId="15" applyNumberFormat="0" applyAlignment="0" applyProtection="0">
      <alignment vertical="center"/>
    </xf>
    <xf numFmtId="0" fontId="19" fillId="20" borderId="0" applyNumberFormat="0" applyBorder="0" applyAlignment="0" applyProtection="0">
      <alignment vertical="center"/>
    </xf>
    <xf numFmtId="0" fontId="24" fillId="24" borderId="0" applyNumberFormat="0" applyBorder="0" applyAlignment="0" applyProtection="0">
      <alignment vertical="center"/>
    </xf>
    <xf numFmtId="0" fontId="35" fillId="0" borderId="16" applyNumberFormat="0" applyFill="0" applyAlignment="0" applyProtection="0">
      <alignment vertical="center"/>
    </xf>
    <xf numFmtId="0" fontId="32" fillId="0" borderId="14" applyNumberFormat="0" applyFill="0" applyAlignment="0" applyProtection="0">
      <alignment vertical="center"/>
    </xf>
    <xf numFmtId="0" fontId="22" fillId="6" borderId="0" applyNumberFormat="0" applyBorder="0" applyAlignment="0" applyProtection="0">
      <alignment vertical="center"/>
    </xf>
    <xf numFmtId="0" fontId="26" fillId="19" borderId="0" applyNumberFormat="0" applyBorder="0" applyAlignment="0" applyProtection="0">
      <alignment vertical="center"/>
    </xf>
    <xf numFmtId="0" fontId="19" fillId="11" borderId="0" applyNumberFormat="0" applyBorder="0" applyAlignment="0" applyProtection="0">
      <alignment vertical="center"/>
    </xf>
    <xf numFmtId="0" fontId="24" fillId="25"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19" fillId="28" borderId="0" applyNumberFormat="0" applyBorder="0" applyAlignment="0" applyProtection="0">
      <alignment vertical="center"/>
    </xf>
    <xf numFmtId="0" fontId="19" fillId="10"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19" fillId="3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24" fillId="31" borderId="0" applyNumberFormat="0" applyBorder="0" applyAlignment="0" applyProtection="0">
      <alignment vertical="center"/>
    </xf>
    <xf numFmtId="0" fontId="19" fillId="26"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19" fillId="29" borderId="0" applyNumberFormat="0" applyBorder="0" applyAlignment="0" applyProtection="0">
      <alignment vertical="center"/>
    </xf>
    <xf numFmtId="0" fontId="24" fillId="13" borderId="0" applyNumberFormat="0" applyBorder="0" applyAlignment="0" applyProtection="0">
      <alignment vertical="center"/>
    </xf>
  </cellStyleXfs>
  <cellXfs count="69">
    <xf numFmtId="0" fontId="0" fillId="0" borderId="0" xfId="0"/>
    <xf numFmtId="0" fontId="0" fillId="0" borderId="0" xfId="0" applyAlignment="1">
      <alignment horizontal="center" vertical="center" wrapText="1"/>
    </xf>
    <xf numFmtId="0" fontId="0" fillId="0" borderId="0" xfId="0"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176" fontId="0" fillId="0" borderId="0" xfId="0" applyNumberFormat="1" applyAlignment="1">
      <alignment horizont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0" fontId="8" fillId="0" borderId="5" xfId="14" applyFont="1" applyFill="1" applyBorder="1" applyAlignment="1">
      <alignment horizontal="center" vertical="center" wrapText="1"/>
    </xf>
    <xf numFmtId="0" fontId="9" fillId="0" borderId="5" xfId="14" applyFont="1" applyFill="1" applyBorder="1" applyAlignment="1">
      <alignment horizontal="center" vertical="center" wrapText="1"/>
    </xf>
    <xf numFmtId="0" fontId="10" fillId="0" borderId="5" xfId="14"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8" fillId="0" borderId="6" xfId="14" applyFont="1" applyFill="1" applyBorder="1" applyAlignment="1">
      <alignment horizontal="center" vertical="center" wrapText="1"/>
    </xf>
    <xf numFmtId="0" fontId="10" fillId="0" borderId="6" xfId="14"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4" xfId="0" applyFill="1" applyBorder="1" applyAlignment="1">
      <alignment horizontal="center" vertical="center" wrapText="1"/>
    </xf>
    <xf numFmtId="0" fontId="5" fillId="0" borderId="5" xfId="14" applyFont="1" applyFill="1" applyBorder="1" applyAlignment="1">
      <alignment horizontal="center" vertical="center" wrapText="1"/>
    </xf>
    <xf numFmtId="0" fontId="5" fillId="0" borderId="6" xfId="14" applyFont="1" applyFill="1" applyBorder="1" applyAlignment="1">
      <alignment horizontal="center" vertical="center" wrapText="1"/>
    </xf>
    <xf numFmtId="0" fontId="7" fillId="0" borderId="6" xfId="14" applyFont="1" applyFill="1" applyBorder="1" applyAlignment="1">
      <alignment horizontal="center" vertical="center" wrapText="1"/>
    </xf>
    <xf numFmtId="0" fontId="11" fillId="0" borderId="6" xfId="14" applyFont="1" applyFill="1" applyBorder="1" applyAlignment="1">
      <alignment horizontal="center" vertical="center" wrapText="1"/>
    </xf>
    <xf numFmtId="0" fontId="7" fillId="0" borderId="5" xfId="14"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49" fontId="8" fillId="0" borderId="6"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xf>
    <xf numFmtId="176" fontId="14" fillId="0" borderId="2" xfId="0" applyNumberFormat="1" applyFont="1" applyBorder="1" applyAlignment="1">
      <alignment horizontal="center" vertical="center" wrapText="1"/>
    </xf>
    <xf numFmtId="176" fontId="0" fillId="0" borderId="4" xfId="0" applyNumberFormat="1" applyFill="1" applyBorder="1" applyAlignment="1">
      <alignment horizontal="center" vertical="center" wrapText="1"/>
    </xf>
    <xf numFmtId="176" fontId="0" fillId="0" borderId="4" xfId="0" applyNumberFormat="1" applyBorder="1" applyAlignment="1">
      <alignment horizontal="center" vertical="center" wrapText="1"/>
    </xf>
    <xf numFmtId="176" fontId="4" fillId="0" borderId="7"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0" fillId="0" borderId="0" xfId="0" applyNumberFormat="1" applyBorder="1" applyAlignment="1">
      <alignment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15" fillId="0" borderId="2" xfId="0" applyFont="1" applyBorder="1" applyAlignment="1">
      <alignment horizontal="center" vertical="center" wrapText="1"/>
    </xf>
    <xf numFmtId="0" fontId="4" fillId="0" borderId="8"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7" xfId="0" applyFont="1" applyFill="1" applyBorder="1" applyAlignment="1">
      <alignment horizontal="center" vertical="center"/>
    </xf>
    <xf numFmtId="0" fontId="0" fillId="0" borderId="0" xfId="0" applyAlignment="1">
      <alignment horizontal="center" vertical="top" wrapText="1"/>
    </xf>
    <xf numFmtId="176" fontId="0" fillId="0" borderId="0" xfId="0" applyNumberForma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13 2 4"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
  <sheetViews>
    <sheetView tabSelected="1" zoomScale="130" zoomScaleNormal="130" workbookViewId="0">
      <selection activeCell="F10" sqref="F10"/>
    </sheetView>
  </sheetViews>
  <sheetFormatPr defaultColWidth="9" defaultRowHeight="12.75"/>
  <cols>
    <col min="1" max="1" width="9" style="3" customWidth="1"/>
    <col min="2" max="2" width="10.7142857142857" style="3" customWidth="1"/>
    <col min="3" max="3" width="18" style="4" customWidth="1"/>
    <col min="4" max="4" width="6.42857142857143" style="4" customWidth="1"/>
    <col min="5" max="5" width="15.1428571428571" style="3" customWidth="1"/>
    <col min="6" max="6" width="8.85714285714286" style="3" customWidth="1"/>
    <col min="7" max="7" width="9.71428571428571" style="5" customWidth="1"/>
    <col min="8" max="8" width="7.14285714285714" style="5" customWidth="1"/>
    <col min="9" max="9" width="10.2857142857143" style="5" customWidth="1"/>
    <col min="10" max="12" width="10.2857142857143" style="6" customWidth="1"/>
    <col min="13" max="13" width="10.1428571428571" style="6" customWidth="1"/>
    <col min="14" max="14" width="6.57142857142857" style="5" customWidth="1"/>
    <col min="15" max="15" width="8.13333333333333" style="5" customWidth="1"/>
    <col min="16" max="16" width="9.11428571428571" style="5" customWidth="1"/>
    <col min="17" max="17" width="12.0857142857143" style="3" customWidth="1"/>
    <col min="18" max="16384" width="9" style="3"/>
  </cols>
  <sheetData>
    <row r="1" ht="24.95" customHeight="1" spans="1:1">
      <c r="A1" s="7" t="s">
        <v>0</v>
      </c>
    </row>
    <row r="2" ht="46.5" customHeight="1" spans="1:17">
      <c r="A2" s="8" t="s">
        <v>1</v>
      </c>
      <c r="B2" s="8"/>
      <c r="C2" s="8"/>
      <c r="D2" s="8"/>
      <c r="E2" s="8"/>
      <c r="F2" s="8"/>
      <c r="G2" s="8"/>
      <c r="H2" s="8"/>
      <c r="I2" s="8"/>
      <c r="J2" s="52"/>
      <c r="K2" s="8"/>
      <c r="L2" s="52"/>
      <c r="M2" s="8"/>
      <c r="N2" s="8"/>
      <c r="O2" s="8"/>
      <c r="P2" s="8"/>
      <c r="Q2" s="8"/>
    </row>
    <row r="3" s="1" customFormat="1" ht="41.1" customHeight="1" spans="1:17">
      <c r="A3" s="9" t="s">
        <v>2</v>
      </c>
      <c r="B3" s="9" t="s">
        <v>3</v>
      </c>
      <c r="C3" s="9" t="s">
        <v>4</v>
      </c>
      <c r="D3" s="9" t="s">
        <v>5</v>
      </c>
      <c r="E3" s="9" t="s">
        <v>6</v>
      </c>
      <c r="F3" s="9" t="s">
        <v>7</v>
      </c>
      <c r="G3" s="9" t="s">
        <v>8</v>
      </c>
      <c r="H3" s="9" t="s">
        <v>9</v>
      </c>
      <c r="I3" s="9" t="s">
        <v>10</v>
      </c>
      <c r="J3" s="53" t="s">
        <v>11</v>
      </c>
      <c r="K3" s="53" t="s">
        <v>12</v>
      </c>
      <c r="L3" s="53" t="s">
        <v>13</v>
      </c>
      <c r="M3" s="53" t="s">
        <v>14</v>
      </c>
      <c r="N3" s="9" t="s">
        <v>15</v>
      </c>
      <c r="O3" s="9" t="s">
        <v>16</v>
      </c>
      <c r="P3" s="9" t="s">
        <v>17</v>
      </c>
      <c r="Q3" s="9" t="s">
        <v>18</v>
      </c>
    </row>
    <row r="4" s="1" customFormat="1" ht="39" customHeight="1" spans="1:17">
      <c r="A4" s="10" t="s">
        <v>19</v>
      </c>
      <c r="B4" s="11" t="s">
        <v>20</v>
      </c>
      <c r="C4" s="12" t="s">
        <v>21</v>
      </c>
      <c r="D4" s="10">
        <v>3</v>
      </c>
      <c r="E4" s="13" t="s">
        <v>22</v>
      </c>
      <c r="F4" s="13" t="s">
        <v>23</v>
      </c>
      <c r="G4" s="13" t="s">
        <v>24</v>
      </c>
      <c r="H4" s="13" t="s">
        <v>25</v>
      </c>
      <c r="I4" s="13" t="s">
        <v>24</v>
      </c>
      <c r="J4" s="54">
        <f>I4*50%</f>
        <v>42.5</v>
      </c>
      <c r="K4" s="54">
        <v>80.6</v>
      </c>
      <c r="L4" s="54">
        <f>K4*50%</f>
        <v>40.3</v>
      </c>
      <c r="M4" s="55">
        <f>J4+L4</f>
        <v>82.8</v>
      </c>
      <c r="N4" s="13">
        <v>1</v>
      </c>
      <c r="O4" s="11" t="s">
        <v>26</v>
      </c>
      <c r="P4" s="11" t="s">
        <v>27</v>
      </c>
      <c r="Q4" s="61"/>
    </row>
    <row r="5" s="1" customFormat="1" ht="39" customHeight="1" spans="1:17">
      <c r="A5" s="10"/>
      <c r="B5" s="11"/>
      <c r="C5" s="12"/>
      <c r="D5" s="10"/>
      <c r="E5" s="13" t="s">
        <v>28</v>
      </c>
      <c r="F5" s="13" t="s">
        <v>29</v>
      </c>
      <c r="G5" s="13" t="s">
        <v>30</v>
      </c>
      <c r="H5" s="13" t="s">
        <v>25</v>
      </c>
      <c r="I5" s="13" t="s">
        <v>30</v>
      </c>
      <c r="J5" s="54">
        <f>I5*50%</f>
        <v>41.75</v>
      </c>
      <c r="K5" s="54">
        <v>81.4</v>
      </c>
      <c r="L5" s="54">
        <f>K5*50%</f>
        <v>40.7</v>
      </c>
      <c r="M5" s="55">
        <f>J5+L5</f>
        <v>82.45</v>
      </c>
      <c r="N5" s="13">
        <v>2</v>
      </c>
      <c r="O5" s="11" t="s">
        <v>26</v>
      </c>
      <c r="P5" s="11" t="s">
        <v>27</v>
      </c>
      <c r="Q5" s="61"/>
    </row>
    <row r="6" s="1" customFormat="1" ht="39" customHeight="1" spans="1:17">
      <c r="A6" s="10"/>
      <c r="B6" s="11"/>
      <c r="C6" s="12"/>
      <c r="D6" s="10"/>
      <c r="E6" s="13" t="s">
        <v>31</v>
      </c>
      <c r="F6" s="13" t="s">
        <v>32</v>
      </c>
      <c r="G6" s="13" t="s">
        <v>33</v>
      </c>
      <c r="H6" s="13" t="s">
        <v>25</v>
      </c>
      <c r="I6" s="13" t="s">
        <v>33</v>
      </c>
      <c r="J6" s="54">
        <f>I6*50%</f>
        <v>41.25</v>
      </c>
      <c r="K6" s="54">
        <v>82.4</v>
      </c>
      <c r="L6" s="54">
        <f>K6*50%</f>
        <v>41.2</v>
      </c>
      <c r="M6" s="55">
        <f>J6+L6</f>
        <v>82.45</v>
      </c>
      <c r="N6" s="13">
        <v>3</v>
      </c>
      <c r="O6" s="11" t="s">
        <v>26</v>
      </c>
      <c r="P6" s="11" t="s">
        <v>27</v>
      </c>
      <c r="Q6" s="11"/>
    </row>
    <row r="7" s="2" customFormat="1" ht="18" customHeight="1" spans="1:17">
      <c r="A7" s="14"/>
      <c r="B7" s="15"/>
      <c r="C7" s="15"/>
      <c r="D7" s="15"/>
      <c r="E7" s="15"/>
      <c r="F7" s="15"/>
      <c r="G7" s="15"/>
      <c r="H7" s="15"/>
      <c r="I7" s="15"/>
      <c r="J7" s="15"/>
      <c r="K7" s="15"/>
      <c r="L7" s="15"/>
      <c r="M7" s="15"/>
      <c r="N7" s="15"/>
      <c r="O7" s="15"/>
      <c r="P7" s="15"/>
      <c r="Q7" s="62"/>
    </row>
    <row r="8" s="2" customFormat="1" ht="39" customHeight="1" spans="1:17">
      <c r="A8" s="16" t="s">
        <v>34</v>
      </c>
      <c r="B8" s="17" t="s">
        <v>20</v>
      </c>
      <c r="C8" s="17" t="s">
        <v>35</v>
      </c>
      <c r="D8" s="16">
        <v>3</v>
      </c>
      <c r="E8" s="13" t="s">
        <v>36</v>
      </c>
      <c r="F8" s="13" t="s">
        <v>37</v>
      </c>
      <c r="G8" s="13" t="s">
        <v>38</v>
      </c>
      <c r="H8" s="13" t="s">
        <v>25</v>
      </c>
      <c r="I8" s="13" t="s">
        <v>38</v>
      </c>
      <c r="J8" s="54">
        <f>I8*50%</f>
        <v>36.5</v>
      </c>
      <c r="K8" s="54">
        <v>83.8</v>
      </c>
      <c r="L8" s="54">
        <f>K8*50%</f>
        <v>41.9</v>
      </c>
      <c r="M8" s="54">
        <f>J8+L8</f>
        <v>78.4</v>
      </c>
      <c r="N8" s="13">
        <v>1</v>
      </c>
      <c r="O8" s="11" t="s">
        <v>26</v>
      </c>
      <c r="P8" s="11" t="s">
        <v>27</v>
      </c>
      <c r="Q8" s="11"/>
    </row>
    <row r="9" s="2" customFormat="1" ht="39" customHeight="1" spans="1:17">
      <c r="A9" s="18"/>
      <c r="B9" s="19"/>
      <c r="C9" s="19"/>
      <c r="D9" s="18"/>
      <c r="E9" s="13" t="s">
        <v>39</v>
      </c>
      <c r="F9" s="13" t="s">
        <v>40</v>
      </c>
      <c r="G9" s="13" t="s">
        <v>41</v>
      </c>
      <c r="H9" s="13" t="s">
        <v>25</v>
      </c>
      <c r="I9" s="13" t="s">
        <v>41</v>
      </c>
      <c r="J9" s="54">
        <f>I9*50%</f>
        <v>38</v>
      </c>
      <c r="K9" s="54">
        <v>76</v>
      </c>
      <c r="L9" s="54">
        <f>K9*50%</f>
        <v>38</v>
      </c>
      <c r="M9" s="54">
        <f>J9+L9</f>
        <v>76</v>
      </c>
      <c r="N9" s="13">
        <v>2</v>
      </c>
      <c r="O9" s="11" t="s">
        <v>26</v>
      </c>
      <c r="P9" s="11" t="s">
        <v>27</v>
      </c>
      <c r="Q9" s="11"/>
    </row>
    <row r="10" s="2" customFormat="1" ht="39" customHeight="1" spans="1:17">
      <c r="A10" s="18"/>
      <c r="B10" s="19"/>
      <c r="C10" s="19"/>
      <c r="D10" s="18"/>
      <c r="E10" s="13" t="s">
        <v>42</v>
      </c>
      <c r="F10" s="13" t="s">
        <v>43</v>
      </c>
      <c r="G10" s="13" t="s">
        <v>44</v>
      </c>
      <c r="H10" s="13" t="s">
        <v>25</v>
      </c>
      <c r="I10" s="13" t="s">
        <v>44</v>
      </c>
      <c r="J10" s="54">
        <f>I10*50%</f>
        <v>34</v>
      </c>
      <c r="K10" s="54">
        <v>83.2</v>
      </c>
      <c r="L10" s="54">
        <f>K10*50%</f>
        <v>41.6</v>
      </c>
      <c r="M10" s="54">
        <f>J10+L10</f>
        <v>75.6</v>
      </c>
      <c r="N10" s="13">
        <v>3</v>
      </c>
      <c r="O10" s="11"/>
      <c r="P10" s="11"/>
      <c r="Q10" s="11" t="s">
        <v>45</v>
      </c>
    </row>
    <row r="11" s="2" customFormat="1" ht="39" customHeight="1" spans="1:17">
      <c r="A11" s="18"/>
      <c r="B11" s="19"/>
      <c r="C11" s="19"/>
      <c r="D11" s="18"/>
      <c r="E11" s="13" t="s">
        <v>46</v>
      </c>
      <c r="F11" s="13" t="s">
        <v>47</v>
      </c>
      <c r="G11" s="13" t="s">
        <v>48</v>
      </c>
      <c r="H11" s="13" t="s">
        <v>25</v>
      </c>
      <c r="I11" s="13" t="s">
        <v>48</v>
      </c>
      <c r="J11" s="54">
        <f>I11*50%</f>
        <v>35.25</v>
      </c>
      <c r="K11" s="54">
        <v>80</v>
      </c>
      <c r="L11" s="54">
        <f>K11*50%</f>
        <v>40</v>
      </c>
      <c r="M11" s="54">
        <f>J11+L11</f>
        <v>75.25</v>
      </c>
      <c r="N11" s="13">
        <v>4</v>
      </c>
      <c r="O11" s="11" t="s">
        <v>26</v>
      </c>
      <c r="P11" s="11" t="s">
        <v>27</v>
      </c>
      <c r="Q11" s="11" t="s">
        <v>49</v>
      </c>
    </row>
    <row r="12" s="2" customFormat="1" ht="16" customHeight="1" spans="1:17">
      <c r="A12" s="14"/>
      <c r="B12" s="15"/>
      <c r="C12" s="15"/>
      <c r="D12" s="15"/>
      <c r="E12" s="15"/>
      <c r="F12" s="15"/>
      <c r="G12" s="15"/>
      <c r="H12" s="15"/>
      <c r="I12" s="15"/>
      <c r="J12" s="15"/>
      <c r="K12" s="15"/>
      <c r="L12" s="15"/>
      <c r="M12" s="15"/>
      <c r="N12" s="15"/>
      <c r="O12" s="15"/>
      <c r="P12" s="15"/>
      <c r="Q12" s="62"/>
    </row>
    <row r="13" s="2" customFormat="1" ht="51" customHeight="1" spans="1:17">
      <c r="A13" s="20" t="s">
        <v>50</v>
      </c>
      <c r="B13" s="21" t="s">
        <v>20</v>
      </c>
      <c r="C13" s="22" t="s">
        <v>51</v>
      </c>
      <c r="D13" s="16">
        <v>1</v>
      </c>
      <c r="E13" s="13" t="s">
        <v>52</v>
      </c>
      <c r="F13" s="13" t="s">
        <v>53</v>
      </c>
      <c r="G13" s="13" t="s">
        <v>41</v>
      </c>
      <c r="H13" s="13" t="s">
        <v>25</v>
      </c>
      <c r="I13" s="13" t="s">
        <v>41</v>
      </c>
      <c r="J13" s="54">
        <f>I13*50%</f>
        <v>38</v>
      </c>
      <c r="K13" s="54">
        <v>82.2</v>
      </c>
      <c r="L13" s="54">
        <f>K13*50%</f>
        <v>41.1</v>
      </c>
      <c r="M13" s="54">
        <f>J13+L13</f>
        <v>79.1</v>
      </c>
      <c r="N13" s="13">
        <v>1</v>
      </c>
      <c r="O13" s="11" t="s">
        <v>26</v>
      </c>
      <c r="P13" s="11" t="s">
        <v>27</v>
      </c>
      <c r="Q13" s="27"/>
    </row>
    <row r="14" s="2" customFormat="1" ht="16" customHeight="1" spans="1:17">
      <c r="A14" s="14"/>
      <c r="B14" s="15"/>
      <c r="C14" s="15"/>
      <c r="D14" s="15"/>
      <c r="E14" s="15"/>
      <c r="F14" s="15"/>
      <c r="G14" s="15"/>
      <c r="H14" s="15"/>
      <c r="I14" s="15"/>
      <c r="J14" s="15"/>
      <c r="K14" s="15"/>
      <c r="L14" s="15"/>
      <c r="M14" s="15"/>
      <c r="N14" s="15"/>
      <c r="O14" s="15"/>
      <c r="P14" s="15"/>
      <c r="Q14" s="62"/>
    </row>
    <row r="15" s="2" customFormat="1" ht="39" customHeight="1" spans="1:17">
      <c r="A15" s="20" t="s">
        <v>54</v>
      </c>
      <c r="B15" s="21" t="s">
        <v>55</v>
      </c>
      <c r="C15" s="23" t="s">
        <v>21</v>
      </c>
      <c r="D15" s="16">
        <v>4</v>
      </c>
      <c r="E15" s="13" t="s">
        <v>56</v>
      </c>
      <c r="F15" s="13" t="s">
        <v>57</v>
      </c>
      <c r="G15" s="13" t="s">
        <v>58</v>
      </c>
      <c r="H15" s="13" t="s">
        <v>25</v>
      </c>
      <c r="I15" s="13" t="s">
        <v>58</v>
      </c>
      <c r="J15" s="54">
        <f>I15*50%</f>
        <v>40</v>
      </c>
      <c r="K15" s="54">
        <v>79.6</v>
      </c>
      <c r="L15" s="54">
        <f>K15*50%</f>
        <v>39.8</v>
      </c>
      <c r="M15" s="54">
        <f>J15+L15</f>
        <v>79.8</v>
      </c>
      <c r="N15" s="13">
        <v>1</v>
      </c>
      <c r="O15" s="11" t="s">
        <v>26</v>
      </c>
      <c r="P15" s="11" t="s">
        <v>27</v>
      </c>
      <c r="Q15" s="11"/>
    </row>
    <row r="16" s="2" customFormat="1" ht="39" customHeight="1" spans="1:17">
      <c r="A16" s="24"/>
      <c r="B16" s="25"/>
      <c r="C16" s="26"/>
      <c r="D16" s="18"/>
      <c r="E16" s="13" t="s">
        <v>59</v>
      </c>
      <c r="F16" s="13" t="s">
        <v>60</v>
      </c>
      <c r="G16" s="13" t="s">
        <v>61</v>
      </c>
      <c r="H16" s="13" t="s">
        <v>25</v>
      </c>
      <c r="I16" s="13" t="s">
        <v>61</v>
      </c>
      <c r="J16" s="54">
        <f>I16*50%</f>
        <v>40.5</v>
      </c>
      <c r="K16" s="54">
        <v>77.4</v>
      </c>
      <c r="L16" s="54">
        <f>K16*50%</f>
        <v>38.7</v>
      </c>
      <c r="M16" s="54">
        <f>J16+L16</f>
        <v>79.2</v>
      </c>
      <c r="N16" s="13">
        <v>2</v>
      </c>
      <c r="O16" s="11" t="s">
        <v>26</v>
      </c>
      <c r="P16" s="11" t="s">
        <v>27</v>
      </c>
      <c r="Q16" s="11"/>
    </row>
    <row r="17" s="2" customFormat="1" ht="39" customHeight="1" spans="1:17">
      <c r="A17" s="24"/>
      <c r="B17" s="25"/>
      <c r="C17" s="26"/>
      <c r="D17" s="18"/>
      <c r="E17" s="13" t="s">
        <v>62</v>
      </c>
      <c r="F17" s="13" t="s">
        <v>63</v>
      </c>
      <c r="G17" s="13" t="s">
        <v>64</v>
      </c>
      <c r="H17" s="13" t="s">
        <v>25</v>
      </c>
      <c r="I17" s="13" t="s">
        <v>64</v>
      </c>
      <c r="J17" s="54">
        <f>I17*50%</f>
        <v>35</v>
      </c>
      <c r="K17" s="54">
        <v>83.8</v>
      </c>
      <c r="L17" s="54">
        <f>K17*50%</f>
        <v>41.9</v>
      </c>
      <c r="M17" s="54">
        <f>J17+L17</f>
        <v>76.9</v>
      </c>
      <c r="N17" s="13">
        <v>3</v>
      </c>
      <c r="O17" s="11" t="s">
        <v>65</v>
      </c>
      <c r="P17" s="11" t="s">
        <v>66</v>
      </c>
      <c r="Q17" s="27" t="s">
        <v>67</v>
      </c>
    </row>
    <row r="18" s="2" customFormat="1" ht="39" customHeight="1" spans="1:17">
      <c r="A18" s="24"/>
      <c r="B18" s="25"/>
      <c r="C18" s="26"/>
      <c r="D18" s="18"/>
      <c r="E18" s="13" t="s">
        <v>68</v>
      </c>
      <c r="F18" s="27" t="s">
        <v>69</v>
      </c>
      <c r="G18" s="13" t="s">
        <v>70</v>
      </c>
      <c r="H18" s="13" t="s">
        <v>25</v>
      </c>
      <c r="I18" s="13" t="s">
        <v>70</v>
      </c>
      <c r="J18" s="54">
        <f>I18*50%</f>
        <v>38.5</v>
      </c>
      <c r="K18" s="54">
        <v>75.8</v>
      </c>
      <c r="L18" s="54">
        <f>K18*50%</f>
        <v>37.9</v>
      </c>
      <c r="M18" s="54">
        <f>J18+L18</f>
        <v>76.4</v>
      </c>
      <c r="N18" s="13">
        <v>4</v>
      </c>
      <c r="O18" s="11" t="s">
        <v>26</v>
      </c>
      <c r="P18" s="11" t="s">
        <v>27</v>
      </c>
      <c r="Q18" s="63"/>
    </row>
    <row r="19" s="2" customFormat="1" ht="15" customHeight="1" spans="1:17">
      <c r="A19" s="14"/>
      <c r="B19" s="15"/>
      <c r="C19" s="15"/>
      <c r="D19" s="15"/>
      <c r="E19" s="28"/>
      <c r="F19" s="28"/>
      <c r="G19" s="28"/>
      <c r="H19" s="28"/>
      <c r="I19" s="28"/>
      <c r="J19" s="56"/>
      <c r="K19" s="28"/>
      <c r="L19" s="56"/>
      <c r="M19" s="28"/>
      <c r="N19" s="28"/>
      <c r="O19" s="28"/>
      <c r="P19" s="28"/>
      <c r="Q19" s="62"/>
    </row>
    <row r="20" s="2" customFormat="1" ht="39" customHeight="1" spans="1:17">
      <c r="A20" s="20" t="s">
        <v>71</v>
      </c>
      <c r="B20" s="21" t="s">
        <v>55</v>
      </c>
      <c r="C20" s="29" t="s">
        <v>35</v>
      </c>
      <c r="D20" s="16">
        <v>4</v>
      </c>
      <c r="E20" s="13" t="s">
        <v>72</v>
      </c>
      <c r="F20" s="13" t="s">
        <v>73</v>
      </c>
      <c r="G20" s="13" t="s">
        <v>74</v>
      </c>
      <c r="H20" s="13" t="s">
        <v>25</v>
      </c>
      <c r="I20" s="13" t="s">
        <v>74</v>
      </c>
      <c r="J20" s="54">
        <f>I20*50%</f>
        <v>35.75</v>
      </c>
      <c r="K20" s="54">
        <v>84.3</v>
      </c>
      <c r="L20" s="54">
        <f>K20*50%</f>
        <v>42.15</v>
      </c>
      <c r="M20" s="54">
        <f>J20+L20</f>
        <v>77.9</v>
      </c>
      <c r="N20" s="13">
        <v>1</v>
      </c>
      <c r="O20" s="11" t="s">
        <v>26</v>
      </c>
      <c r="P20" s="11" t="s">
        <v>27</v>
      </c>
      <c r="Q20" s="27"/>
    </row>
    <row r="21" s="2" customFormat="1" ht="39" customHeight="1" spans="1:17">
      <c r="A21" s="24"/>
      <c r="B21" s="25"/>
      <c r="C21" s="30"/>
      <c r="D21" s="18"/>
      <c r="E21" s="13" t="s">
        <v>75</v>
      </c>
      <c r="F21" s="13" t="s">
        <v>76</v>
      </c>
      <c r="G21" s="13" t="s">
        <v>64</v>
      </c>
      <c r="H21" s="13" t="s">
        <v>25</v>
      </c>
      <c r="I21" s="13" t="s">
        <v>64</v>
      </c>
      <c r="J21" s="54">
        <f>I21*50%</f>
        <v>35</v>
      </c>
      <c r="K21" s="54">
        <v>82.2</v>
      </c>
      <c r="L21" s="54">
        <f>K21*50%</f>
        <v>41.1</v>
      </c>
      <c r="M21" s="54">
        <f>J21+L21</f>
        <v>76.1</v>
      </c>
      <c r="N21" s="13">
        <v>2</v>
      </c>
      <c r="O21" s="11" t="s">
        <v>26</v>
      </c>
      <c r="P21" s="11" t="s">
        <v>27</v>
      </c>
      <c r="Q21" s="27"/>
    </row>
    <row r="22" s="2" customFormat="1" ht="39" customHeight="1" spans="1:17">
      <c r="A22" s="24"/>
      <c r="B22" s="25"/>
      <c r="C22" s="30"/>
      <c r="D22" s="18"/>
      <c r="E22" s="13" t="s">
        <v>77</v>
      </c>
      <c r="F22" s="13" t="s">
        <v>78</v>
      </c>
      <c r="G22" s="13" t="s">
        <v>79</v>
      </c>
      <c r="H22" s="13" t="s">
        <v>25</v>
      </c>
      <c r="I22" s="13" t="s">
        <v>79</v>
      </c>
      <c r="J22" s="54">
        <f>I22*50%</f>
        <v>33.75</v>
      </c>
      <c r="K22" s="54">
        <v>81.1</v>
      </c>
      <c r="L22" s="54">
        <f>K22*50%</f>
        <v>40.55</v>
      </c>
      <c r="M22" s="54">
        <f>J22+L22</f>
        <v>74.3</v>
      </c>
      <c r="N22" s="13">
        <v>3</v>
      </c>
      <c r="O22" s="11" t="s">
        <v>65</v>
      </c>
      <c r="P22" s="11" t="s">
        <v>66</v>
      </c>
      <c r="Q22" s="27" t="s">
        <v>67</v>
      </c>
    </row>
    <row r="23" s="2" customFormat="1" ht="39" customHeight="1" spans="1:17">
      <c r="A23" s="24"/>
      <c r="B23" s="25"/>
      <c r="C23" s="30"/>
      <c r="D23" s="18"/>
      <c r="E23" s="13" t="s">
        <v>80</v>
      </c>
      <c r="F23" s="13" t="s">
        <v>81</v>
      </c>
      <c r="G23" s="13" t="s">
        <v>44</v>
      </c>
      <c r="H23" s="13" t="s">
        <v>25</v>
      </c>
      <c r="I23" s="13" t="s">
        <v>44</v>
      </c>
      <c r="J23" s="54">
        <f>I23*50%</f>
        <v>34</v>
      </c>
      <c r="K23" s="54">
        <v>78.12</v>
      </c>
      <c r="L23" s="54">
        <f>K23*50%</f>
        <v>39.06</v>
      </c>
      <c r="M23" s="54">
        <f>J23+L23</f>
        <v>73.06</v>
      </c>
      <c r="N23" s="13">
        <v>4</v>
      </c>
      <c r="O23" s="11" t="s">
        <v>26</v>
      </c>
      <c r="P23" s="11" t="s">
        <v>27</v>
      </c>
      <c r="Q23" s="27"/>
    </row>
    <row r="24" s="2" customFormat="1" ht="17" customHeight="1" spans="1:17">
      <c r="A24" s="14"/>
      <c r="B24" s="15"/>
      <c r="C24" s="15"/>
      <c r="D24" s="15"/>
      <c r="E24" s="15"/>
      <c r="F24" s="15"/>
      <c r="G24" s="15"/>
      <c r="H24" s="15"/>
      <c r="I24" s="15"/>
      <c r="J24" s="57"/>
      <c r="K24" s="15"/>
      <c r="L24" s="57"/>
      <c r="M24" s="15"/>
      <c r="N24" s="15"/>
      <c r="O24" s="15"/>
      <c r="P24" s="15"/>
      <c r="Q24" s="62"/>
    </row>
    <row r="25" s="2" customFormat="1" ht="39" customHeight="1" spans="1:17">
      <c r="A25" s="20" t="s">
        <v>82</v>
      </c>
      <c r="B25" s="21" t="s">
        <v>55</v>
      </c>
      <c r="C25" s="23" t="s">
        <v>83</v>
      </c>
      <c r="D25" s="16">
        <v>2</v>
      </c>
      <c r="E25" s="13" t="s">
        <v>84</v>
      </c>
      <c r="F25" s="13" t="s">
        <v>85</v>
      </c>
      <c r="G25" s="13" t="s">
        <v>33</v>
      </c>
      <c r="H25" s="13" t="s">
        <v>25</v>
      </c>
      <c r="I25" s="13" t="s">
        <v>33</v>
      </c>
      <c r="J25" s="54">
        <f>I25*50%</f>
        <v>41.25</v>
      </c>
      <c r="K25" s="54">
        <v>82.7</v>
      </c>
      <c r="L25" s="54">
        <f>K25*50%</f>
        <v>41.35</v>
      </c>
      <c r="M25" s="54">
        <f>J25+L25</f>
        <v>82.6</v>
      </c>
      <c r="N25" s="13">
        <v>1</v>
      </c>
      <c r="O25" s="11" t="s">
        <v>26</v>
      </c>
      <c r="P25" s="11" t="s">
        <v>27</v>
      </c>
      <c r="Q25" s="11"/>
    </row>
    <row r="26" s="2" customFormat="1" ht="39" customHeight="1" spans="1:17">
      <c r="A26" s="24"/>
      <c r="B26" s="31"/>
      <c r="C26" s="32"/>
      <c r="D26" s="18"/>
      <c r="E26" s="13" t="s">
        <v>86</v>
      </c>
      <c r="F26" s="13" t="s">
        <v>87</v>
      </c>
      <c r="G26" s="13" t="s">
        <v>88</v>
      </c>
      <c r="H26" s="13" t="s">
        <v>25</v>
      </c>
      <c r="I26" s="13" t="s">
        <v>88</v>
      </c>
      <c r="J26" s="54">
        <f>I26*50%</f>
        <v>41</v>
      </c>
      <c r="K26" s="54">
        <v>79.26</v>
      </c>
      <c r="L26" s="54">
        <f>K26*50%</f>
        <v>39.63</v>
      </c>
      <c r="M26" s="54">
        <f>J26+L26</f>
        <v>80.63</v>
      </c>
      <c r="N26" s="13">
        <v>2</v>
      </c>
      <c r="O26" s="11" t="s">
        <v>26</v>
      </c>
      <c r="P26" s="11" t="s">
        <v>27</v>
      </c>
      <c r="Q26" s="11"/>
    </row>
    <row r="27" s="2" customFormat="1" ht="16" customHeight="1" spans="1:17">
      <c r="A27" s="14"/>
      <c r="B27" s="15"/>
      <c r="C27" s="15"/>
      <c r="D27" s="15"/>
      <c r="E27" s="15"/>
      <c r="F27" s="15"/>
      <c r="G27" s="15"/>
      <c r="H27" s="15"/>
      <c r="I27" s="15"/>
      <c r="J27" s="57"/>
      <c r="K27" s="15"/>
      <c r="L27" s="57"/>
      <c r="M27" s="15"/>
      <c r="N27" s="15"/>
      <c r="O27" s="15"/>
      <c r="P27" s="15"/>
      <c r="Q27" s="62"/>
    </row>
    <row r="28" s="2" customFormat="1" ht="39" customHeight="1" spans="1:17">
      <c r="A28" s="20" t="s">
        <v>89</v>
      </c>
      <c r="B28" s="21" t="s">
        <v>90</v>
      </c>
      <c r="C28" s="21" t="s">
        <v>91</v>
      </c>
      <c r="D28" s="33">
        <v>4</v>
      </c>
      <c r="E28" s="13" t="s">
        <v>92</v>
      </c>
      <c r="F28" s="13" t="s">
        <v>93</v>
      </c>
      <c r="G28" s="13" t="s">
        <v>88</v>
      </c>
      <c r="H28" s="13" t="s">
        <v>25</v>
      </c>
      <c r="I28" s="13" t="s">
        <v>88</v>
      </c>
      <c r="J28" s="54">
        <f>I28*50%</f>
        <v>41</v>
      </c>
      <c r="K28" s="54">
        <v>84.8</v>
      </c>
      <c r="L28" s="54">
        <f>K28*50%</f>
        <v>42.4</v>
      </c>
      <c r="M28" s="54">
        <f>J28+L28</f>
        <v>83.4</v>
      </c>
      <c r="N28" s="13">
        <v>1</v>
      </c>
      <c r="O28" s="11" t="s">
        <v>26</v>
      </c>
      <c r="P28" s="11" t="s">
        <v>27</v>
      </c>
      <c r="Q28" s="27"/>
    </row>
    <row r="29" s="2" customFormat="1" ht="39" customHeight="1" spans="1:17">
      <c r="A29" s="24"/>
      <c r="B29" s="25"/>
      <c r="C29" s="25"/>
      <c r="D29" s="31"/>
      <c r="E29" s="13" t="s">
        <v>94</v>
      </c>
      <c r="F29" s="13" t="s">
        <v>78</v>
      </c>
      <c r="G29" s="13" t="s">
        <v>61</v>
      </c>
      <c r="H29" s="13" t="s">
        <v>25</v>
      </c>
      <c r="I29" s="13" t="s">
        <v>61</v>
      </c>
      <c r="J29" s="54">
        <f>I29*50%</f>
        <v>40.5</v>
      </c>
      <c r="K29" s="54">
        <v>78.6</v>
      </c>
      <c r="L29" s="54">
        <f>K29*50%</f>
        <v>39.3</v>
      </c>
      <c r="M29" s="54">
        <f>J29+L29</f>
        <v>79.8</v>
      </c>
      <c r="N29" s="13">
        <v>2</v>
      </c>
      <c r="O29" s="11" t="s">
        <v>26</v>
      </c>
      <c r="P29" s="11" t="s">
        <v>27</v>
      </c>
      <c r="Q29" s="27"/>
    </row>
    <row r="30" s="2" customFormat="1" ht="39" customHeight="1" spans="1:17">
      <c r="A30" s="24"/>
      <c r="B30" s="25"/>
      <c r="C30" s="25"/>
      <c r="D30" s="31"/>
      <c r="E30" s="13" t="s">
        <v>95</v>
      </c>
      <c r="F30" s="13" t="s">
        <v>96</v>
      </c>
      <c r="G30" s="13" t="s">
        <v>97</v>
      </c>
      <c r="H30" s="13" t="s">
        <v>25</v>
      </c>
      <c r="I30" s="13" t="s">
        <v>97</v>
      </c>
      <c r="J30" s="54">
        <f>I30*50%</f>
        <v>38.25</v>
      </c>
      <c r="K30" s="54">
        <v>79.6</v>
      </c>
      <c r="L30" s="54">
        <f>K30*50%</f>
        <v>39.8</v>
      </c>
      <c r="M30" s="54">
        <f>J30+L30</f>
        <v>78.05</v>
      </c>
      <c r="N30" s="13">
        <v>3</v>
      </c>
      <c r="O30" s="11" t="s">
        <v>26</v>
      </c>
      <c r="P30" s="11" t="s">
        <v>27</v>
      </c>
      <c r="Q30" s="27"/>
    </row>
    <row r="31" s="2" customFormat="1" ht="39" customHeight="1" spans="1:17">
      <c r="A31" s="24"/>
      <c r="B31" s="25"/>
      <c r="C31" s="25"/>
      <c r="D31" s="31"/>
      <c r="E31" s="13" t="s">
        <v>98</v>
      </c>
      <c r="F31" s="13" t="s">
        <v>99</v>
      </c>
      <c r="G31" s="13" t="s">
        <v>100</v>
      </c>
      <c r="H31" s="13" t="s">
        <v>25</v>
      </c>
      <c r="I31" s="13" t="s">
        <v>100</v>
      </c>
      <c r="J31" s="54">
        <f>I31*50%</f>
        <v>37</v>
      </c>
      <c r="K31" s="54">
        <v>76.2</v>
      </c>
      <c r="L31" s="54">
        <f>K31*50%</f>
        <v>38.1</v>
      </c>
      <c r="M31" s="54">
        <f>J31+L31</f>
        <v>75.1</v>
      </c>
      <c r="N31" s="13">
        <v>4</v>
      </c>
      <c r="O31" s="11" t="s">
        <v>26</v>
      </c>
      <c r="P31" s="11" t="s">
        <v>27</v>
      </c>
      <c r="Q31" s="27"/>
    </row>
    <row r="32" s="2" customFormat="1" ht="13" customHeight="1" spans="1:17">
      <c r="A32" s="14"/>
      <c r="B32" s="15"/>
      <c r="C32" s="15"/>
      <c r="D32" s="15"/>
      <c r="E32" s="15"/>
      <c r="F32" s="15"/>
      <c r="G32" s="15"/>
      <c r="H32" s="15"/>
      <c r="I32" s="15"/>
      <c r="J32" s="57"/>
      <c r="K32" s="15"/>
      <c r="L32" s="57"/>
      <c r="M32" s="15"/>
      <c r="N32" s="15"/>
      <c r="O32" s="15"/>
      <c r="P32" s="15"/>
      <c r="Q32" s="62"/>
    </row>
    <row r="33" s="2" customFormat="1" ht="39" customHeight="1" spans="1:17">
      <c r="A33" s="20" t="s">
        <v>101</v>
      </c>
      <c r="B33" s="34" t="s">
        <v>90</v>
      </c>
      <c r="C33" s="34" t="s">
        <v>102</v>
      </c>
      <c r="D33" s="20" t="s">
        <v>103</v>
      </c>
      <c r="E33" s="13" t="s">
        <v>104</v>
      </c>
      <c r="F33" s="13" t="s">
        <v>105</v>
      </c>
      <c r="G33" s="13" t="s">
        <v>97</v>
      </c>
      <c r="H33" s="13" t="s">
        <v>25</v>
      </c>
      <c r="I33" s="13" t="s">
        <v>97</v>
      </c>
      <c r="J33" s="58">
        <f>I33*50%</f>
        <v>38.25</v>
      </c>
      <c r="K33" s="54">
        <v>75.6</v>
      </c>
      <c r="L33" s="58">
        <f>K33*50%</f>
        <v>37.8</v>
      </c>
      <c r="M33" s="58">
        <f>J33+L33</f>
        <v>76.05</v>
      </c>
      <c r="N33" s="13">
        <v>1</v>
      </c>
      <c r="O33" s="11" t="s">
        <v>26</v>
      </c>
      <c r="P33" s="11" t="s">
        <v>27</v>
      </c>
      <c r="Q33" s="11"/>
    </row>
    <row r="34" s="2" customFormat="1" ht="39" customHeight="1" spans="1:17">
      <c r="A34" s="24"/>
      <c r="B34" s="24"/>
      <c r="C34" s="24"/>
      <c r="D34" s="24"/>
      <c r="E34" s="13" t="s">
        <v>106</v>
      </c>
      <c r="F34" s="13" t="s">
        <v>107</v>
      </c>
      <c r="G34" s="13" t="s">
        <v>108</v>
      </c>
      <c r="H34" s="13" t="s">
        <v>25</v>
      </c>
      <c r="I34" s="13" t="s">
        <v>108</v>
      </c>
      <c r="J34" s="58">
        <f>I34*50%</f>
        <v>36.25</v>
      </c>
      <c r="K34" s="54">
        <v>77.4</v>
      </c>
      <c r="L34" s="58">
        <f>K34*50%</f>
        <v>38.7</v>
      </c>
      <c r="M34" s="58">
        <f>J34+L34</f>
        <v>74.95</v>
      </c>
      <c r="N34" s="13">
        <v>2</v>
      </c>
      <c r="O34" s="11" t="s">
        <v>26</v>
      </c>
      <c r="P34" s="11" t="s">
        <v>27</v>
      </c>
      <c r="Q34" s="11"/>
    </row>
    <row r="35" s="2" customFormat="1" ht="39" customHeight="1" spans="1:17">
      <c r="A35" s="24"/>
      <c r="B35" s="24"/>
      <c r="C35" s="24"/>
      <c r="D35" s="24"/>
      <c r="E35" s="13" t="s">
        <v>109</v>
      </c>
      <c r="F35" s="13" t="s">
        <v>110</v>
      </c>
      <c r="G35" s="13" t="s">
        <v>97</v>
      </c>
      <c r="H35" s="13" t="s">
        <v>25</v>
      </c>
      <c r="I35" s="13" t="s">
        <v>97</v>
      </c>
      <c r="J35" s="58">
        <f>I35*50%</f>
        <v>38.25</v>
      </c>
      <c r="K35" s="54">
        <v>72.2</v>
      </c>
      <c r="L35" s="58">
        <f>K35*50%</f>
        <v>36.1</v>
      </c>
      <c r="M35" s="58">
        <f>J35+L35</f>
        <v>74.35</v>
      </c>
      <c r="N35" s="13">
        <v>3</v>
      </c>
      <c r="O35" s="11" t="s">
        <v>26</v>
      </c>
      <c r="P35" s="11" t="s">
        <v>27</v>
      </c>
      <c r="Q35" s="27"/>
    </row>
    <row r="36" s="2" customFormat="1" ht="15" customHeight="1" spans="1:17">
      <c r="A36" s="14"/>
      <c r="B36" s="15"/>
      <c r="C36" s="15"/>
      <c r="D36" s="15"/>
      <c r="E36" s="15"/>
      <c r="F36" s="15"/>
      <c r="G36" s="15"/>
      <c r="H36" s="15"/>
      <c r="I36" s="15"/>
      <c r="J36" s="57"/>
      <c r="K36" s="15"/>
      <c r="L36" s="57"/>
      <c r="M36" s="15"/>
      <c r="N36" s="15"/>
      <c r="O36" s="15"/>
      <c r="P36" s="15"/>
      <c r="Q36" s="62"/>
    </row>
    <row r="37" s="2" customFormat="1" ht="39" customHeight="1" spans="1:17">
      <c r="A37" s="20" t="s">
        <v>111</v>
      </c>
      <c r="B37" s="34" t="s">
        <v>90</v>
      </c>
      <c r="C37" s="35" t="s">
        <v>112</v>
      </c>
      <c r="D37" s="20" t="s">
        <v>103</v>
      </c>
      <c r="E37" s="13" t="s">
        <v>113</v>
      </c>
      <c r="F37" s="13" t="s">
        <v>114</v>
      </c>
      <c r="G37" s="13" t="s">
        <v>115</v>
      </c>
      <c r="H37" s="13" t="s">
        <v>25</v>
      </c>
      <c r="I37" s="13" t="s">
        <v>115</v>
      </c>
      <c r="J37" s="58">
        <f>I37*50%</f>
        <v>40.75</v>
      </c>
      <c r="K37" s="54">
        <v>83.96</v>
      </c>
      <c r="L37" s="58">
        <f>K37*50%</f>
        <v>41.98</v>
      </c>
      <c r="M37" s="58">
        <f>J37+L37</f>
        <v>82.73</v>
      </c>
      <c r="N37" s="13">
        <v>1</v>
      </c>
      <c r="O37" s="11" t="s">
        <v>26</v>
      </c>
      <c r="P37" s="11" t="s">
        <v>27</v>
      </c>
      <c r="Q37" s="11"/>
    </row>
    <row r="38" s="2" customFormat="1" ht="39" customHeight="1" spans="1:17">
      <c r="A38" s="24"/>
      <c r="B38" s="24"/>
      <c r="C38" s="36"/>
      <c r="D38" s="24"/>
      <c r="E38" s="13" t="s">
        <v>116</v>
      </c>
      <c r="F38" s="13" t="s">
        <v>117</v>
      </c>
      <c r="G38" s="13" t="s">
        <v>118</v>
      </c>
      <c r="H38" s="13" t="s">
        <v>25</v>
      </c>
      <c r="I38" s="13" t="s">
        <v>118</v>
      </c>
      <c r="J38" s="58">
        <f>I38*50%</f>
        <v>40.25</v>
      </c>
      <c r="K38" s="54">
        <v>80.5</v>
      </c>
      <c r="L38" s="58">
        <f>K38*50%</f>
        <v>40.25</v>
      </c>
      <c r="M38" s="58">
        <f>J38+L38</f>
        <v>80.5</v>
      </c>
      <c r="N38" s="13">
        <v>2</v>
      </c>
      <c r="O38" s="11" t="s">
        <v>26</v>
      </c>
      <c r="P38" s="11" t="s">
        <v>27</v>
      </c>
      <c r="Q38" s="11"/>
    </row>
    <row r="39" s="2" customFormat="1" ht="39" customHeight="1" spans="1:17">
      <c r="A39" s="24"/>
      <c r="B39" s="24"/>
      <c r="C39" s="36"/>
      <c r="D39" s="24"/>
      <c r="E39" s="13" t="s">
        <v>119</v>
      </c>
      <c r="F39" s="13" t="s">
        <v>120</v>
      </c>
      <c r="G39" s="13" t="s">
        <v>121</v>
      </c>
      <c r="H39" s="13" t="s">
        <v>25</v>
      </c>
      <c r="I39" s="13" t="s">
        <v>121</v>
      </c>
      <c r="J39" s="58">
        <f>I39*50%</f>
        <v>39</v>
      </c>
      <c r="K39" s="54">
        <v>82.1</v>
      </c>
      <c r="L39" s="58">
        <f>K39*50%</f>
        <v>41.05</v>
      </c>
      <c r="M39" s="58">
        <f>J39+L39</f>
        <v>80.05</v>
      </c>
      <c r="N39" s="13">
        <v>3</v>
      </c>
      <c r="O39" s="11" t="s">
        <v>26</v>
      </c>
      <c r="P39" s="11" t="s">
        <v>27</v>
      </c>
      <c r="Q39" s="11"/>
    </row>
    <row r="40" s="2" customFormat="1" ht="16" customHeight="1" spans="1:17">
      <c r="A40" s="14"/>
      <c r="B40" s="15"/>
      <c r="C40" s="15"/>
      <c r="D40" s="15"/>
      <c r="E40" s="15"/>
      <c r="F40" s="15"/>
      <c r="G40" s="15"/>
      <c r="H40" s="15"/>
      <c r="I40" s="15"/>
      <c r="J40" s="57"/>
      <c r="K40" s="15"/>
      <c r="L40" s="57"/>
      <c r="M40" s="15"/>
      <c r="N40" s="15"/>
      <c r="O40" s="15"/>
      <c r="P40" s="15"/>
      <c r="Q40" s="62"/>
    </row>
    <row r="41" s="2" customFormat="1" ht="51" customHeight="1" spans="1:17">
      <c r="A41" s="13">
        <v>617010</v>
      </c>
      <c r="B41" s="37" t="s">
        <v>122</v>
      </c>
      <c r="C41" s="38" t="s">
        <v>51</v>
      </c>
      <c r="D41" s="13" t="s">
        <v>123</v>
      </c>
      <c r="E41" s="13" t="s">
        <v>124</v>
      </c>
      <c r="F41" s="13" t="s">
        <v>125</v>
      </c>
      <c r="G41" s="13" t="s">
        <v>126</v>
      </c>
      <c r="H41" s="13" t="s">
        <v>25</v>
      </c>
      <c r="I41" s="13" t="s">
        <v>126</v>
      </c>
      <c r="J41" s="54">
        <f>I41*50%</f>
        <v>41.5</v>
      </c>
      <c r="K41" s="54">
        <v>72.7</v>
      </c>
      <c r="L41" s="54">
        <f>K41*50%</f>
        <v>36.35</v>
      </c>
      <c r="M41" s="54">
        <f>J41+L41</f>
        <v>77.85</v>
      </c>
      <c r="N41" s="13">
        <v>1</v>
      </c>
      <c r="O41" s="11" t="s">
        <v>26</v>
      </c>
      <c r="P41" s="11" t="s">
        <v>27</v>
      </c>
      <c r="Q41" s="11"/>
    </row>
    <row r="42" s="2" customFormat="1" ht="17" customHeight="1" spans="1:17">
      <c r="A42" s="39"/>
      <c r="B42" s="40"/>
      <c r="C42" s="40"/>
      <c r="D42" s="40"/>
      <c r="E42" s="40"/>
      <c r="F42" s="40"/>
      <c r="G42" s="40"/>
      <c r="H42" s="40"/>
      <c r="I42" s="40"/>
      <c r="J42" s="59"/>
      <c r="K42" s="40"/>
      <c r="L42" s="59"/>
      <c r="M42" s="40"/>
      <c r="N42" s="40"/>
      <c r="O42" s="40"/>
      <c r="P42" s="40"/>
      <c r="Q42" s="64"/>
    </row>
    <row r="43" s="2" customFormat="1" ht="39" customHeight="1" spans="1:17">
      <c r="A43" s="41">
        <v>617011</v>
      </c>
      <c r="B43" s="42" t="s">
        <v>127</v>
      </c>
      <c r="C43" s="43" t="s">
        <v>21</v>
      </c>
      <c r="D43" s="41">
        <v>3</v>
      </c>
      <c r="E43" s="44" t="s">
        <v>128</v>
      </c>
      <c r="F43" s="44" t="s">
        <v>129</v>
      </c>
      <c r="G43" s="44" t="s">
        <v>130</v>
      </c>
      <c r="H43" s="44" t="s">
        <v>25</v>
      </c>
      <c r="I43" s="44" t="s">
        <v>130</v>
      </c>
      <c r="J43" s="58">
        <f>I43*50%</f>
        <v>37.5</v>
      </c>
      <c r="K43" s="58">
        <v>84.4</v>
      </c>
      <c r="L43" s="58">
        <f>K43*50%</f>
        <v>42.2</v>
      </c>
      <c r="M43" s="58">
        <f>J43+L43</f>
        <v>79.7</v>
      </c>
      <c r="N43" s="44">
        <v>1</v>
      </c>
      <c r="O43" s="11" t="s">
        <v>26</v>
      </c>
      <c r="P43" s="11" t="s">
        <v>27</v>
      </c>
      <c r="Q43" s="65"/>
    </row>
    <row r="44" s="2" customFormat="1" ht="39" customHeight="1" spans="1:17">
      <c r="A44" s="41"/>
      <c r="B44" s="42"/>
      <c r="C44" s="43"/>
      <c r="D44" s="41"/>
      <c r="E44" s="13" t="s">
        <v>131</v>
      </c>
      <c r="F44" s="13" t="s">
        <v>132</v>
      </c>
      <c r="G44" s="13" t="s">
        <v>70</v>
      </c>
      <c r="H44" s="13" t="s">
        <v>25</v>
      </c>
      <c r="I44" s="13" t="s">
        <v>70</v>
      </c>
      <c r="J44" s="58">
        <f>I44*50%</f>
        <v>38.5</v>
      </c>
      <c r="K44" s="54">
        <v>79.8</v>
      </c>
      <c r="L44" s="58">
        <f>K44*50%</f>
        <v>39.9</v>
      </c>
      <c r="M44" s="58">
        <f>J44+L44</f>
        <v>78.4</v>
      </c>
      <c r="N44" s="13">
        <v>2</v>
      </c>
      <c r="O44" s="11" t="s">
        <v>26</v>
      </c>
      <c r="P44" s="11" t="s">
        <v>27</v>
      </c>
      <c r="Q44" s="11"/>
    </row>
    <row r="45" s="2" customFormat="1" ht="39" customHeight="1" spans="1:17">
      <c r="A45" s="41"/>
      <c r="B45" s="42"/>
      <c r="C45" s="43"/>
      <c r="D45" s="41"/>
      <c r="E45" s="13" t="s">
        <v>133</v>
      </c>
      <c r="F45" s="13" t="s">
        <v>134</v>
      </c>
      <c r="G45" s="13" t="s">
        <v>135</v>
      </c>
      <c r="H45" s="13" t="s">
        <v>25</v>
      </c>
      <c r="I45" s="13" t="s">
        <v>135</v>
      </c>
      <c r="J45" s="58">
        <f>I45*50%</f>
        <v>38.75</v>
      </c>
      <c r="K45" s="54">
        <v>76.8</v>
      </c>
      <c r="L45" s="58">
        <f>K45*50%</f>
        <v>38.4</v>
      </c>
      <c r="M45" s="58">
        <f>J45+L45</f>
        <v>77.15</v>
      </c>
      <c r="N45" s="44">
        <v>3</v>
      </c>
      <c r="O45" s="11" t="s">
        <v>26</v>
      </c>
      <c r="P45" s="11" t="s">
        <v>27</v>
      </c>
      <c r="Q45" s="11"/>
    </row>
    <row r="46" s="2" customFormat="1" ht="13" customHeight="1" spans="1:17">
      <c r="A46" s="39"/>
      <c r="B46" s="40"/>
      <c r="C46" s="40"/>
      <c r="D46" s="40"/>
      <c r="E46" s="40"/>
      <c r="F46" s="40"/>
      <c r="G46" s="40"/>
      <c r="H46" s="40"/>
      <c r="I46" s="40"/>
      <c r="J46" s="59"/>
      <c r="K46" s="40"/>
      <c r="L46" s="59"/>
      <c r="M46" s="40"/>
      <c r="N46" s="40"/>
      <c r="O46" s="40"/>
      <c r="P46" s="40"/>
      <c r="Q46" s="64"/>
    </row>
    <row r="47" s="2" customFormat="1" ht="39" customHeight="1" spans="1:17">
      <c r="A47" s="41">
        <v>617012</v>
      </c>
      <c r="B47" s="45" t="s">
        <v>127</v>
      </c>
      <c r="C47" s="46" t="s">
        <v>136</v>
      </c>
      <c r="D47" s="41">
        <v>2</v>
      </c>
      <c r="E47" s="44" t="s">
        <v>137</v>
      </c>
      <c r="F47" s="44" t="s">
        <v>138</v>
      </c>
      <c r="G47" s="44" t="s">
        <v>130</v>
      </c>
      <c r="H47" s="44" t="s">
        <v>25</v>
      </c>
      <c r="I47" s="44" t="s">
        <v>130</v>
      </c>
      <c r="J47" s="58">
        <f>I47*50%</f>
        <v>37.5</v>
      </c>
      <c r="K47" s="54">
        <v>80.7</v>
      </c>
      <c r="L47" s="58">
        <f>K47*50%</f>
        <v>40.35</v>
      </c>
      <c r="M47" s="58">
        <f>J47+L47</f>
        <v>77.85</v>
      </c>
      <c r="N47" s="44">
        <v>1</v>
      </c>
      <c r="O47" s="11" t="s">
        <v>26</v>
      </c>
      <c r="P47" s="11" t="s">
        <v>27</v>
      </c>
      <c r="Q47" s="66"/>
    </row>
    <row r="48" s="2" customFormat="1" ht="39" customHeight="1" spans="1:17">
      <c r="A48" s="41"/>
      <c r="B48" s="45"/>
      <c r="C48" s="47"/>
      <c r="D48" s="41"/>
      <c r="E48" s="13" t="s">
        <v>139</v>
      </c>
      <c r="F48" s="13" t="s">
        <v>140</v>
      </c>
      <c r="G48" s="13" t="s">
        <v>141</v>
      </c>
      <c r="H48" s="13" t="s">
        <v>25</v>
      </c>
      <c r="I48" s="13" t="s">
        <v>141</v>
      </c>
      <c r="J48" s="58">
        <f>I48*50%</f>
        <v>33</v>
      </c>
      <c r="K48" s="54">
        <v>79</v>
      </c>
      <c r="L48" s="58">
        <f>K48*50%</f>
        <v>39.5</v>
      </c>
      <c r="M48" s="58">
        <f>J48+L48</f>
        <v>72.5</v>
      </c>
      <c r="N48" s="13">
        <v>2</v>
      </c>
      <c r="O48" s="11" t="s">
        <v>26</v>
      </c>
      <c r="P48" s="11" t="s">
        <v>27</v>
      </c>
      <c r="Q48" s="27"/>
    </row>
    <row r="49" s="2" customFormat="1" ht="14" customHeight="1" spans="1:17">
      <c r="A49" s="39"/>
      <c r="B49" s="40"/>
      <c r="C49" s="40"/>
      <c r="D49" s="40"/>
      <c r="E49" s="40"/>
      <c r="F49" s="40"/>
      <c r="G49" s="40"/>
      <c r="H49" s="40"/>
      <c r="I49" s="40"/>
      <c r="J49" s="59"/>
      <c r="K49" s="40"/>
      <c r="L49" s="59"/>
      <c r="M49" s="40"/>
      <c r="N49" s="40"/>
      <c r="O49" s="40"/>
      <c r="P49" s="40"/>
      <c r="Q49" s="64"/>
    </row>
    <row r="50" s="2" customFormat="1" ht="39" customHeight="1" spans="1:17">
      <c r="A50" s="41">
        <v>617013</v>
      </c>
      <c r="B50" s="45" t="s">
        <v>127</v>
      </c>
      <c r="C50" s="46" t="s">
        <v>83</v>
      </c>
      <c r="D50" s="41">
        <v>2</v>
      </c>
      <c r="E50" s="44" t="s">
        <v>142</v>
      </c>
      <c r="F50" s="44" t="s">
        <v>143</v>
      </c>
      <c r="G50" s="44" t="s">
        <v>130</v>
      </c>
      <c r="H50" s="44" t="s">
        <v>25</v>
      </c>
      <c r="I50" s="44" t="s">
        <v>130</v>
      </c>
      <c r="J50" s="58">
        <f>I50*50%</f>
        <v>37.5</v>
      </c>
      <c r="K50" s="58">
        <v>81.8</v>
      </c>
      <c r="L50" s="58">
        <f>K50*50%</f>
        <v>40.9</v>
      </c>
      <c r="M50" s="58">
        <f>J50+L50</f>
        <v>78.4</v>
      </c>
      <c r="N50" s="44">
        <v>1</v>
      </c>
      <c r="O50" s="11" t="s">
        <v>26</v>
      </c>
      <c r="P50" s="11" t="s">
        <v>27</v>
      </c>
      <c r="Q50" s="66"/>
    </row>
    <row r="51" s="2" customFormat="1" ht="39" customHeight="1" spans="1:17">
      <c r="A51" s="41"/>
      <c r="B51" s="45"/>
      <c r="C51" s="47"/>
      <c r="D51" s="41"/>
      <c r="E51" s="13" t="s">
        <v>144</v>
      </c>
      <c r="F51" s="13" t="s">
        <v>145</v>
      </c>
      <c r="G51" s="13" t="s">
        <v>146</v>
      </c>
      <c r="H51" s="13" t="s">
        <v>25</v>
      </c>
      <c r="I51" s="13" t="s">
        <v>146</v>
      </c>
      <c r="J51" s="58">
        <f>I51*50%</f>
        <v>36</v>
      </c>
      <c r="K51" s="54">
        <v>81.2</v>
      </c>
      <c r="L51" s="58">
        <f>K51*50%</f>
        <v>40.6</v>
      </c>
      <c r="M51" s="58">
        <f>J51+L51</f>
        <v>76.6</v>
      </c>
      <c r="N51" s="13">
        <v>2</v>
      </c>
      <c r="O51" s="11" t="s">
        <v>26</v>
      </c>
      <c r="P51" s="11" t="s">
        <v>27</v>
      </c>
      <c r="Q51" s="27"/>
    </row>
    <row r="52" s="2" customFormat="1" ht="12" customHeight="1" spans="1:17">
      <c r="A52" s="39"/>
      <c r="B52" s="40"/>
      <c r="C52" s="40"/>
      <c r="D52" s="40"/>
      <c r="E52" s="40"/>
      <c r="F52" s="40"/>
      <c r="G52" s="40"/>
      <c r="H52" s="40"/>
      <c r="I52" s="40"/>
      <c r="J52" s="59"/>
      <c r="K52" s="40"/>
      <c r="L52" s="59"/>
      <c r="M52" s="40"/>
      <c r="N52" s="40"/>
      <c r="O52" s="40"/>
      <c r="P52" s="40"/>
      <c r="Q52" s="64"/>
    </row>
    <row r="53" s="2" customFormat="1" ht="39" customHeight="1" spans="1:17">
      <c r="A53" s="41">
        <v>617014</v>
      </c>
      <c r="B53" s="48" t="s">
        <v>147</v>
      </c>
      <c r="C53" s="46" t="s">
        <v>91</v>
      </c>
      <c r="D53" s="41">
        <v>2</v>
      </c>
      <c r="E53" s="44" t="s">
        <v>148</v>
      </c>
      <c r="F53" s="44" t="s">
        <v>149</v>
      </c>
      <c r="G53" s="44" t="s">
        <v>118</v>
      </c>
      <c r="H53" s="44" t="s">
        <v>25</v>
      </c>
      <c r="I53" s="44" t="s">
        <v>118</v>
      </c>
      <c r="J53" s="58">
        <f>I53*50%</f>
        <v>40.25</v>
      </c>
      <c r="K53" s="58">
        <v>76.76</v>
      </c>
      <c r="L53" s="58">
        <f>K53*50%</f>
        <v>38.38</v>
      </c>
      <c r="M53" s="58">
        <f>J53+L53</f>
        <v>78.63</v>
      </c>
      <c r="N53" s="44">
        <v>1</v>
      </c>
      <c r="O53" s="11" t="s">
        <v>26</v>
      </c>
      <c r="P53" s="11" t="s">
        <v>27</v>
      </c>
      <c r="Q53" s="66"/>
    </row>
    <row r="54" s="2" customFormat="1" ht="39" customHeight="1" spans="1:17">
      <c r="A54" s="41"/>
      <c r="B54" s="45"/>
      <c r="C54" s="49"/>
      <c r="D54" s="41"/>
      <c r="E54" s="13" t="s">
        <v>150</v>
      </c>
      <c r="F54" s="13" t="s">
        <v>151</v>
      </c>
      <c r="G54" s="13" t="s">
        <v>118</v>
      </c>
      <c r="H54" s="13" t="s">
        <v>25</v>
      </c>
      <c r="I54" s="13" t="s">
        <v>118</v>
      </c>
      <c r="J54" s="58">
        <f>I54*50%</f>
        <v>40.25</v>
      </c>
      <c r="K54" s="54">
        <v>73.3</v>
      </c>
      <c r="L54" s="54">
        <f>K54*50%</f>
        <v>36.65</v>
      </c>
      <c r="M54" s="58">
        <f>J54+L54</f>
        <v>76.9</v>
      </c>
      <c r="N54" s="13">
        <v>2</v>
      </c>
      <c r="O54" s="11" t="s">
        <v>26</v>
      </c>
      <c r="P54" s="11" t="s">
        <v>27</v>
      </c>
      <c r="Q54" s="27"/>
    </row>
    <row r="55" s="2" customFormat="1" ht="14" customHeight="1" spans="1:17">
      <c r="A55" s="39"/>
      <c r="B55" s="40"/>
      <c r="C55" s="40"/>
      <c r="D55" s="40"/>
      <c r="E55" s="40"/>
      <c r="F55" s="40"/>
      <c r="G55" s="40"/>
      <c r="H55" s="40"/>
      <c r="I55" s="40"/>
      <c r="J55" s="59"/>
      <c r="K55" s="40"/>
      <c r="L55" s="59"/>
      <c r="M55" s="40"/>
      <c r="N55" s="40"/>
      <c r="O55" s="40"/>
      <c r="P55" s="40"/>
      <c r="Q55" s="64"/>
    </row>
    <row r="56" s="2" customFormat="1" ht="39" customHeight="1" spans="1:17">
      <c r="A56" s="13">
        <v>617015</v>
      </c>
      <c r="B56" s="50" t="s">
        <v>147</v>
      </c>
      <c r="C56" s="50" t="s">
        <v>152</v>
      </c>
      <c r="D56" s="13">
        <v>2</v>
      </c>
      <c r="E56" s="44" t="s">
        <v>153</v>
      </c>
      <c r="F56" s="44" t="s">
        <v>154</v>
      </c>
      <c r="G56" s="44" t="s">
        <v>121</v>
      </c>
      <c r="H56" s="44" t="s">
        <v>25</v>
      </c>
      <c r="I56" s="44" t="s">
        <v>121</v>
      </c>
      <c r="J56" s="58">
        <f>I56*50%</f>
        <v>39</v>
      </c>
      <c r="K56" s="54">
        <v>76.8</v>
      </c>
      <c r="L56" s="54">
        <f>K56*50%</f>
        <v>38.4</v>
      </c>
      <c r="M56" s="58">
        <f>J56+L56</f>
        <v>77.4</v>
      </c>
      <c r="N56" s="44">
        <v>1</v>
      </c>
      <c r="O56" s="11" t="s">
        <v>26</v>
      </c>
      <c r="P56" s="11" t="s">
        <v>27</v>
      </c>
      <c r="Q56" s="66"/>
    </row>
    <row r="57" s="2" customFormat="1" ht="39" customHeight="1" spans="1:17">
      <c r="A57" s="13"/>
      <c r="B57" s="51"/>
      <c r="C57" s="51"/>
      <c r="D57" s="13"/>
      <c r="E57" s="13" t="s">
        <v>155</v>
      </c>
      <c r="F57" s="13" t="s">
        <v>156</v>
      </c>
      <c r="G57" s="13" t="s">
        <v>157</v>
      </c>
      <c r="H57" s="13" t="s">
        <v>25</v>
      </c>
      <c r="I57" s="13" t="s">
        <v>157</v>
      </c>
      <c r="J57" s="58">
        <f>I57*50%</f>
        <v>35.5</v>
      </c>
      <c r="K57" s="54">
        <v>78.2</v>
      </c>
      <c r="L57" s="54">
        <f>K57*50%</f>
        <v>39.1</v>
      </c>
      <c r="M57" s="58">
        <f>J57+L57</f>
        <v>74.6</v>
      </c>
      <c r="N57" s="13">
        <v>2</v>
      </c>
      <c r="O57" s="11" t="s">
        <v>26</v>
      </c>
      <c r="P57" s="11" t="s">
        <v>27</v>
      </c>
      <c r="Q57" s="27"/>
    </row>
    <row r="58" s="2" customFormat="1" ht="27.95" customHeight="1" spans="10:13">
      <c r="J58" s="60"/>
      <c r="K58" s="60"/>
      <c r="L58" s="60"/>
      <c r="M58" s="60"/>
    </row>
    <row r="59" s="2" customFormat="1" ht="17.25" customHeight="1" spans="10:13">
      <c r="J59" s="60"/>
      <c r="K59" s="60"/>
      <c r="L59" s="60"/>
      <c r="M59" s="60"/>
    </row>
    <row r="60" s="2" customFormat="1" ht="17.25" customHeight="1" spans="10:13">
      <c r="J60" s="60"/>
      <c r="K60" s="60"/>
      <c r="L60" s="60"/>
      <c r="M60" s="60"/>
    </row>
    <row r="61" s="2" customFormat="1" ht="17.25" customHeight="1" spans="10:13">
      <c r="J61" s="60"/>
      <c r="K61" s="60"/>
      <c r="L61" s="60"/>
      <c r="M61" s="60"/>
    </row>
    <row r="62" s="2" customFormat="1" ht="17.25" customHeight="1" spans="10:13">
      <c r="J62" s="60"/>
      <c r="K62" s="60"/>
      <c r="L62" s="60"/>
      <c r="M62" s="60"/>
    </row>
    <row r="63" s="2" customFormat="1" ht="17.25" customHeight="1" spans="10:13">
      <c r="J63" s="60"/>
      <c r="K63" s="60"/>
      <c r="L63" s="60"/>
      <c r="M63" s="60"/>
    </row>
    <row r="64" s="2" customFormat="1" ht="17.25" customHeight="1" spans="10:13">
      <c r="J64" s="60"/>
      <c r="K64" s="60"/>
      <c r="L64" s="60"/>
      <c r="M64" s="60"/>
    </row>
    <row r="65" s="2" customFormat="1" ht="17.25" customHeight="1" spans="10:13">
      <c r="J65" s="60"/>
      <c r="K65" s="60"/>
      <c r="L65" s="60"/>
      <c r="M65" s="60"/>
    </row>
    <row r="66" s="2" customFormat="1" ht="17.25" customHeight="1" spans="10:13">
      <c r="J66" s="60"/>
      <c r="K66" s="60"/>
      <c r="L66" s="60"/>
      <c r="M66" s="60"/>
    </row>
    <row r="67" s="2" customFormat="1" ht="17.25" customHeight="1" spans="10:13">
      <c r="J67" s="60"/>
      <c r="K67" s="60"/>
      <c r="L67" s="60"/>
      <c r="M67" s="60"/>
    </row>
    <row r="68" s="2" customFormat="1" ht="17.25" customHeight="1" spans="10:13">
      <c r="J68" s="60"/>
      <c r="K68" s="60"/>
      <c r="L68" s="60"/>
      <c r="M68" s="60"/>
    </row>
    <row r="69" s="2" customFormat="1" ht="17.25" customHeight="1" spans="10:13">
      <c r="J69" s="60"/>
      <c r="K69" s="60"/>
      <c r="L69" s="60"/>
      <c r="M69" s="60"/>
    </row>
    <row r="70" s="2" customFormat="1" ht="17.25" customHeight="1" spans="10:13">
      <c r="J70" s="60"/>
      <c r="K70" s="60"/>
      <c r="L70" s="60"/>
      <c r="M70" s="60"/>
    </row>
    <row r="71" s="2" customFormat="1" ht="17.25" customHeight="1" spans="10:13">
      <c r="J71" s="60"/>
      <c r="K71" s="60"/>
      <c r="L71" s="60"/>
      <c r="M71" s="60"/>
    </row>
    <row r="72" s="2" customFormat="1" ht="17.25" customHeight="1" spans="10:13">
      <c r="J72" s="60"/>
      <c r="K72" s="60"/>
      <c r="L72" s="60"/>
      <c r="M72" s="60"/>
    </row>
    <row r="73" s="2" customFormat="1" ht="17.25" customHeight="1" spans="10:13">
      <c r="J73" s="60"/>
      <c r="K73" s="60"/>
      <c r="L73" s="60"/>
      <c r="M73" s="60"/>
    </row>
    <row r="74" s="2" customFormat="1" ht="17.25" customHeight="1" spans="10:13">
      <c r="J74" s="60"/>
      <c r="K74" s="60"/>
      <c r="L74" s="60"/>
      <c r="M74" s="60"/>
    </row>
    <row r="75" s="2" customFormat="1" ht="17.25" customHeight="1" spans="10:13">
      <c r="J75" s="60"/>
      <c r="K75" s="60"/>
      <c r="L75" s="60"/>
      <c r="M75" s="60"/>
    </row>
    <row r="76" s="2" customFormat="1" ht="17.25" customHeight="1" spans="10:13">
      <c r="J76" s="60"/>
      <c r="K76" s="60"/>
      <c r="L76" s="60"/>
      <c r="M76" s="60"/>
    </row>
    <row r="77" s="2" customFormat="1" ht="17.25" customHeight="1" spans="10:13">
      <c r="J77" s="60"/>
      <c r="K77" s="60"/>
      <c r="L77" s="60"/>
      <c r="M77" s="60"/>
    </row>
    <row r="78" s="2" customFormat="1" ht="17.25" customHeight="1" spans="10:13">
      <c r="J78" s="60"/>
      <c r="K78" s="60"/>
      <c r="L78" s="60"/>
      <c r="M78" s="60"/>
    </row>
    <row r="79" s="2" customFormat="1" ht="17.25" customHeight="1" spans="10:13">
      <c r="J79" s="60"/>
      <c r="K79" s="60"/>
      <c r="L79" s="60"/>
      <c r="M79" s="60"/>
    </row>
    <row r="80" s="2" customFormat="1" ht="17.25" customHeight="1" spans="10:13">
      <c r="J80" s="60"/>
      <c r="K80" s="60"/>
      <c r="L80" s="60"/>
      <c r="M80" s="60"/>
    </row>
    <row r="81" s="2" customFormat="1" spans="10:13">
      <c r="J81" s="60"/>
      <c r="K81" s="60"/>
      <c r="L81" s="60"/>
      <c r="M81" s="60"/>
    </row>
    <row r="82" s="1" customFormat="1" spans="3:13">
      <c r="C82" s="67"/>
      <c r="D82" s="67"/>
      <c r="J82" s="68"/>
      <c r="K82" s="68"/>
      <c r="L82" s="68"/>
      <c r="M82" s="68"/>
    </row>
  </sheetData>
  <mergeCells count="67">
    <mergeCell ref="A2:Q2"/>
    <mergeCell ref="A7:Q7"/>
    <mergeCell ref="A12:Q12"/>
    <mergeCell ref="A14:Q14"/>
    <mergeCell ref="A19:Q19"/>
    <mergeCell ref="A24:Q24"/>
    <mergeCell ref="A27:Q27"/>
    <mergeCell ref="A32:Q32"/>
    <mergeCell ref="A36:Q36"/>
    <mergeCell ref="A40:Q40"/>
    <mergeCell ref="A42:Q42"/>
    <mergeCell ref="A46:Q46"/>
    <mergeCell ref="A49:Q49"/>
    <mergeCell ref="A52:Q52"/>
    <mergeCell ref="A55:Q55"/>
    <mergeCell ref="A4:A6"/>
    <mergeCell ref="A8:A11"/>
    <mergeCell ref="A15:A18"/>
    <mergeCell ref="A20:A23"/>
    <mergeCell ref="A25:A26"/>
    <mergeCell ref="A28:A31"/>
    <mergeCell ref="A33:A35"/>
    <mergeCell ref="A37:A39"/>
    <mergeCell ref="A43:A45"/>
    <mergeCell ref="A47:A48"/>
    <mergeCell ref="A50:A51"/>
    <mergeCell ref="A53:A54"/>
    <mergeCell ref="A56:A57"/>
    <mergeCell ref="B4:B6"/>
    <mergeCell ref="B8:B11"/>
    <mergeCell ref="B15:B18"/>
    <mergeCell ref="B20:B23"/>
    <mergeCell ref="B25:B26"/>
    <mergeCell ref="B28:B31"/>
    <mergeCell ref="B33:B35"/>
    <mergeCell ref="B37:B39"/>
    <mergeCell ref="B43:B45"/>
    <mergeCell ref="B47:B48"/>
    <mergeCell ref="B50:B51"/>
    <mergeCell ref="B53:B54"/>
    <mergeCell ref="B56:B57"/>
    <mergeCell ref="C4:C6"/>
    <mergeCell ref="C8:C11"/>
    <mergeCell ref="C15:C18"/>
    <mergeCell ref="C20:C23"/>
    <mergeCell ref="C25:C26"/>
    <mergeCell ref="C28:C31"/>
    <mergeCell ref="C33:C35"/>
    <mergeCell ref="C37:C39"/>
    <mergeCell ref="C43:C45"/>
    <mergeCell ref="C47:C48"/>
    <mergeCell ref="C50:C51"/>
    <mergeCell ref="C53:C54"/>
    <mergeCell ref="C56:C57"/>
    <mergeCell ref="D4:D6"/>
    <mergeCell ref="D8:D11"/>
    <mergeCell ref="D15:D18"/>
    <mergeCell ref="D20:D23"/>
    <mergeCell ref="D25:D26"/>
    <mergeCell ref="D28:D31"/>
    <mergeCell ref="D33:D35"/>
    <mergeCell ref="D37:D39"/>
    <mergeCell ref="D43:D45"/>
    <mergeCell ref="D47:D48"/>
    <mergeCell ref="D50:D51"/>
    <mergeCell ref="D53:D54"/>
    <mergeCell ref="D56:D57"/>
  </mergeCells>
  <pageMargins left="0.550694444444444" right="0.511805555555556" top="0.511805555555556" bottom="0.432638888888889" header="0.314583333333333" footer="0.314583333333333"/>
  <pageSetup paperSize="9" scale="8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体检结果及政审人员名单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2019-12-23T03:40:00Z</dcterms:created>
  <cp:lastPrinted>2019-12-24T02:20:00Z</cp:lastPrinted>
  <dcterms:modified xsi:type="dcterms:W3CDTF">2021-07-16T06:13:32Z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8BED7123493447B9B8A282817D52CF93</vt:lpwstr>
  </property>
</Properties>
</file>