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一般 (排序)" sheetId="5" r:id="rId1"/>
  </sheets>
  <definedNames>
    <definedName name="_xlnm._FilterDatabase" localSheetId="0" hidden="1">'一般 (排序)'!$A$1:$D$15</definedName>
    <definedName name="_xlnm.Print_Titles" localSheetId="0">'一般 (排序)'!$2:$2</definedName>
  </definedNames>
  <calcPr calcId="124519"/>
</workbook>
</file>

<file path=xl/calcChain.xml><?xml version="1.0" encoding="utf-8"?>
<calcChain xmlns="http://schemas.openxmlformats.org/spreadsheetml/2006/main">
  <c r="F4" i="5"/>
  <c r="F5"/>
  <c r="F7"/>
  <c r="F6"/>
  <c r="F10"/>
  <c r="F9"/>
  <c r="F8"/>
  <c r="F13"/>
  <c r="F14"/>
  <c r="F15"/>
  <c r="D4"/>
  <c r="D5"/>
  <c r="D7"/>
  <c r="D6"/>
  <c r="D10"/>
  <c r="D9"/>
  <c r="D11"/>
  <c r="G11" s="1"/>
  <c r="D12"/>
  <c r="G12" s="1"/>
  <c r="D8"/>
  <c r="G8" s="1"/>
  <c r="D13"/>
  <c r="D14"/>
  <c r="G14" s="1"/>
  <c r="D15"/>
  <c r="F3"/>
  <c r="D3"/>
  <c r="G3" s="1"/>
  <c r="G13" l="1"/>
  <c r="G6"/>
  <c r="G15"/>
  <c r="G10"/>
  <c r="G4"/>
  <c r="G7"/>
  <c r="G9"/>
  <c r="G5"/>
</calcChain>
</file>

<file path=xl/sharedStrings.xml><?xml version="1.0" encoding="utf-8"?>
<sst xmlns="http://schemas.openxmlformats.org/spreadsheetml/2006/main" count="38" uniqueCount="27">
  <si>
    <t>工作人员</t>
  </si>
  <si>
    <t>LJT2021102</t>
  </si>
  <si>
    <t>LJT2021108</t>
  </si>
  <si>
    <t>LJT2021121</t>
  </si>
  <si>
    <t>LJT2021122</t>
  </si>
  <si>
    <t>LJT2021124</t>
  </si>
  <si>
    <t>LJT2021204</t>
  </si>
  <si>
    <t>LJT2021212</t>
  </si>
  <si>
    <t>LJT2021213</t>
  </si>
  <si>
    <t>LJT2021216</t>
  </si>
  <si>
    <t>LJT2021229</t>
  </si>
  <si>
    <t>岗位</t>
  </si>
  <si>
    <t>财务人员</t>
  </si>
  <si>
    <t>LJT2021319</t>
  </si>
  <si>
    <t>LJT2021321</t>
  </si>
  <si>
    <t>LJT2021315</t>
  </si>
  <si>
    <t>笔试成绩</t>
    <phoneticPr fontId="2" type="noConversion"/>
  </si>
  <si>
    <t>笔试折合分</t>
    <phoneticPr fontId="2" type="noConversion"/>
  </si>
  <si>
    <t>面试成绩</t>
    <phoneticPr fontId="2" type="noConversion"/>
  </si>
  <si>
    <t>面试折合分</t>
    <phoneticPr fontId="2" type="noConversion"/>
  </si>
  <si>
    <t>缺考</t>
    <phoneticPr fontId="2" type="noConversion"/>
  </si>
  <si>
    <t>弃权</t>
    <phoneticPr fontId="2" type="noConversion"/>
  </si>
  <si>
    <t>总分</t>
    <phoneticPr fontId="2" type="noConversion"/>
  </si>
  <si>
    <t>笔试准考证号</t>
    <phoneticPr fontId="2" type="noConversion"/>
  </si>
  <si>
    <t>备注：工作人员岗位前4名、财务人员岗位前2名进入考察。</t>
    <phoneticPr fontId="2" type="noConversion"/>
  </si>
  <si>
    <t>凉山州教育和体育局
2021年公开考调工作人员总成绩及排名</t>
    <phoneticPr fontId="2" type="noConversion"/>
  </si>
  <si>
    <t>排名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</si>
</sst>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8"/>
      <color rgb="FFFF0000"/>
      <name val="方正小标宋简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E8" sqref="E8"/>
    </sheetView>
  </sheetViews>
  <sheetFormatPr defaultColWidth="9" defaultRowHeight="13.5"/>
  <cols>
    <col min="1" max="1" width="20.125" style="4" customWidth="1"/>
    <col min="2" max="2" width="23.5" style="4" customWidth="1"/>
    <col min="3" max="8" width="13.625" style="4" customWidth="1"/>
    <col min="9" max="16384" width="9" style="4"/>
  </cols>
  <sheetData>
    <row r="1" spans="1:8" ht="75" customHeight="1">
      <c r="A1" s="11" t="s">
        <v>25</v>
      </c>
      <c r="B1" s="11"/>
      <c r="C1" s="11"/>
      <c r="D1" s="11"/>
      <c r="E1" s="11"/>
      <c r="F1" s="11"/>
      <c r="G1" s="11"/>
      <c r="H1" s="11"/>
    </row>
    <row r="2" spans="1:8" s="6" customFormat="1" ht="36.75" customHeight="1">
      <c r="A2" s="5" t="s">
        <v>11</v>
      </c>
      <c r="B2" s="2" t="s">
        <v>23</v>
      </c>
      <c r="C2" s="5" t="s">
        <v>16</v>
      </c>
      <c r="D2" s="2" t="s">
        <v>17</v>
      </c>
      <c r="E2" s="2" t="s">
        <v>18</v>
      </c>
      <c r="F2" s="2" t="s">
        <v>19</v>
      </c>
      <c r="G2" s="2" t="s">
        <v>22</v>
      </c>
      <c r="H2" s="5" t="s">
        <v>26</v>
      </c>
    </row>
    <row r="3" spans="1:8" ht="25.5" customHeight="1">
      <c r="A3" s="7" t="s">
        <v>0</v>
      </c>
      <c r="B3" s="7" t="s">
        <v>2</v>
      </c>
      <c r="C3" s="1">
        <v>81</v>
      </c>
      <c r="D3" s="2">
        <f t="shared" ref="D3:D12" si="0">C3*0.6</f>
        <v>48.6</v>
      </c>
      <c r="E3" s="2">
        <v>82</v>
      </c>
      <c r="F3" s="2">
        <f t="shared" ref="F3:F10" si="1">E3*0.4</f>
        <v>32.800000000000004</v>
      </c>
      <c r="G3" s="2">
        <f t="shared" ref="G3:G12" si="2">D3+F3</f>
        <v>81.400000000000006</v>
      </c>
      <c r="H3" s="2">
        <v>1</v>
      </c>
    </row>
    <row r="4" spans="1:8" ht="25.5" customHeight="1">
      <c r="A4" s="7" t="s">
        <v>0</v>
      </c>
      <c r="B4" s="7" t="s">
        <v>9</v>
      </c>
      <c r="C4" s="2">
        <v>77</v>
      </c>
      <c r="D4" s="2">
        <f t="shared" si="0"/>
        <v>46.199999999999996</v>
      </c>
      <c r="E4" s="2">
        <v>82</v>
      </c>
      <c r="F4" s="2">
        <f t="shared" si="1"/>
        <v>32.800000000000004</v>
      </c>
      <c r="G4" s="2">
        <f t="shared" si="2"/>
        <v>79</v>
      </c>
      <c r="H4" s="2">
        <v>2</v>
      </c>
    </row>
    <row r="5" spans="1:8" ht="25.5" customHeight="1">
      <c r="A5" s="7" t="s">
        <v>0</v>
      </c>
      <c r="B5" s="7" t="s">
        <v>1</v>
      </c>
      <c r="C5" s="3">
        <v>76</v>
      </c>
      <c r="D5" s="2">
        <f t="shared" si="0"/>
        <v>45.6</v>
      </c>
      <c r="E5" s="3">
        <v>83.3</v>
      </c>
      <c r="F5" s="2">
        <f t="shared" si="1"/>
        <v>33.32</v>
      </c>
      <c r="G5" s="2">
        <f t="shared" si="2"/>
        <v>78.92</v>
      </c>
      <c r="H5" s="2">
        <v>3</v>
      </c>
    </row>
    <row r="6" spans="1:8" ht="25.5" customHeight="1">
      <c r="A6" s="7" t="s">
        <v>0</v>
      </c>
      <c r="B6" s="7" t="s">
        <v>3</v>
      </c>
      <c r="C6" s="2">
        <v>69</v>
      </c>
      <c r="D6" s="2">
        <f t="shared" si="0"/>
        <v>41.4</v>
      </c>
      <c r="E6" s="3">
        <v>80.099999999999994</v>
      </c>
      <c r="F6" s="2">
        <f t="shared" si="1"/>
        <v>32.04</v>
      </c>
      <c r="G6" s="2">
        <f t="shared" si="2"/>
        <v>73.44</v>
      </c>
      <c r="H6" s="2">
        <v>4</v>
      </c>
    </row>
    <row r="7" spans="1:8" ht="25.5" customHeight="1">
      <c r="A7" s="7" t="s">
        <v>0</v>
      </c>
      <c r="B7" s="7" t="s">
        <v>7</v>
      </c>
      <c r="C7" s="2">
        <v>70</v>
      </c>
      <c r="D7" s="2">
        <f t="shared" si="0"/>
        <v>42</v>
      </c>
      <c r="E7" s="3">
        <v>78.400000000000006</v>
      </c>
      <c r="F7" s="2">
        <f t="shared" si="1"/>
        <v>31.360000000000003</v>
      </c>
      <c r="G7" s="2">
        <f t="shared" si="2"/>
        <v>73.36</v>
      </c>
      <c r="H7" s="2">
        <v>5</v>
      </c>
    </row>
    <row r="8" spans="1:8" ht="25.5" customHeight="1">
      <c r="A8" s="7" t="s">
        <v>0</v>
      </c>
      <c r="B8" s="7" t="s">
        <v>8</v>
      </c>
      <c r="C8" s="2">
        <v>63</v>
      </c>
      <c r="D8" s="2">
        <f t="shared" si="0"/>
        <v>37.799999999999997</v>
      </c>
      <c r="E8" s="3">
        <v>84.2</v>
      </c>
      <c r="F8" s="2">
        <f t="shared" si="1"/>
        <v>33.68</v>
      </c>
      <c r="G8" s="2">
        <f t="shared" si="2"/>
        <v>71.47999999999999</v>
      </c>
      <c r="H8" s="2">
        <v>6</v>
      </c>
    </row>
    <row r="9" spans="1:8" ht="25.5" customHeight="1">
      <c r="A9" s="7" t="s">
        <v>0</v>
      </c>
      <c r="B9" s="7" t="s">
        <v>4</v>
      </c>
      <c r="C9" s="2">
        <v>65</v>
      </c>
      <c r="D9" s="2">
        <f t="shared" si="0"/>
        <v>39</v>
      </c>
      <c r="E9" s="3">
        <v>80.2</v>
      </c>
      <c r="F9" s="2">
        <f t="shared" si="1"/>
        <v>32.080000000000005</v>
      </c>
      <c r="G9" s="2">
        <f t="shared" si="2"/>
        <v>71.080000000000013</v>
      </c>
      <c r="H9" s="2">
        <v>7</v>
      </c>
    </row>
    <row r="10" spans="1:8" ht="25.5" customHeight="1">
      <c r="A10" s="7" t="s">
        <v>0</v>
      </c>
      <c r="B10" s="7" t="s">
        <v>6</v>
      </c>
      <c r="C10" s="2">
        <v>66</v>
      </c>
      <c r="D10" s="2">
        <f t="shared" si="0"/>
        <v>39.6</v>
      </c>
      <c r="E10" s="3">
        <v>78.099999999999994</v>
      </c>
      <c r="F10" s="2">
        <f t="shared" si="1"/>
        <v>31.24</v>
      </c>
      <c r="G10" s="2">
        <f t="shared" si="2"/>
        <v>70.84</v>
      </c>
      <c r="H10" s="2">
        <v>8</v>
      </c>
    </row>
    <row r="11" spans="1:8" ht="25.5" customHeight="1">
      <c r="A11" s="7" t="s">
        <v>0</v>
      </c>
      <c r="B11" s="7" t="s">
        <v>10</v>
      </c>
      <c r="C11" s="2">
        <v>64</v>
      </c>
      <c r="D11" s="2">
        <f t="shared" si="0"/>
        <v>38.4</v>
      </c>
      <c r="E11" s="2" t="s">
        <v>21</v>
      </c>
      <c r="F11" s="2"/>
      <c r="G11" s="2">
        <f t="shared" si="2"/>
        <v>38.4</v>
      </c>
      <c r="H11" s="2">
        <v>9</v>
      </c>
    </row>
    <row r="12" spans="1:8" ht="25.5" customHeight="1">
      <c r="A12" s="7" t="s">
        <v>0</v>
      </c>
      <c r="B12" s="7" t="s">
        <v>5</v>
      </c>
      <c r="C12" s="2">
        <v>63</v>
      </c>
      <c r="D12" s="2">
        <f t="shared" si="0"/>
        <v>37.799999999999997</v>
      </c>
      <c r="E12" s="2" t="s">
        <v>20</v>
      </c>
      <c r="F12" s="2"/>
      <c r="G12" s="2">
        <f t="shared" si="2"/>
        <v>37.799999999999997</v>
      </c>
      <c r="H12" s="2">
        <v>10</v>
      </c>
    </row>
    <row r="13" spans="1:8" ht="25.5" customHeight="1">
      <c r="A13" s="7" t="s">
        <v>12</v>
      </c>
      <c r="B13" s="7" t="s">
        <v>13</v>
      </c>
      <c r="C13" s="3">
        <v>70</v>
      </c>
      <c r="D13" s="2">
        <f t="shared" ref="D13:D15" si="3">C13*0.6</f>
        <v>42</v>
      </c>
      <c r="E13" s="2">
        <v>80.8</v>
      </c>
      <c r="F13" s="2">
        <f t="shared" ref="F13:F15" si="4">E13*0.4</f>
        <v>32.32</v>
      </c>
      <c r="G13" s="2">
        <f t="shared" ref="G13:G15" si="5">D13+F13</f>
        <v>74.319999999999993</v>
      </c>
      <c r="H13" s="2">
        <v>1</v>
      </c>
    </row>
    <row r="14" spans="1:8" ht="25.5" customHeight="1">
      <c r="A14" s="7" t="s">
        <v>12</v>
      </c>
      <c r="B14" s="7" t="s">
        <v>14</v>
      </c>
      <c r="C14" s="3">
        <v>69</v>
      </c>
      <c r="D14" s="2">
        <f t="shared" si="3"/>
        <v>41.4</v>
      </c>
      <c r="E14" s="2">
        <v>76.599999999999994</v>
      </c>
      <c r="F14" s="2">
        <f t="shared" si="4"/>
        <v>30.64</v>
      </c>
      <c r="G14" s="2">
        <f t="shared" si="5"/>
        <v>72.039999999999992</v>
      </c>
      <c r="H14" s="2">
        <v>2</v>
      </c>
    </row>
    <row r="15" spans="1:8" ht="25.5" customHeight="1">
      <c r="A15" s="7" t="s">
        <v>12</v>
      </c>
      <c r="B15" s="7" t="s">
        <v>15</v>
      </c>
      <c r="C15" s="3">
        <v>61</v>
      </c>
      <c r="D15" s="2">
        <f t="shared" si="3"/>
        <v>36.6</v>
      </c>
      <c r="E15" s="2">
        <v>76.400000000000006</v>
      </c>
      <c r="F15" s="2">
        <f t="shared" si="4"/>
        <v>30.560000000000002</v>
      </c>
      <c r="G15" s="2">
        <f t="shared" si="5"/>
        <v>67.16</v>
      </c>
      <c r="H15" s="2">
        <v>3</v>
      </c>
    </row>
    <row r="16" spans="1:8" ht="25.5" customHeight="1">
      <c r="A16" s="8" t="s">
        <v>24</v>
      </c>
      <c r="B16" s="9"/>
      <c r="C16" s="9"/>
      <c r="D16" s="9"/>
      <c r="E16" s="9"/>
      <c r="F16" s="9"/>
      <c r="G16" s="10"/>
    </row>
  </sheetData>
  <autoFilter ref="A1:D15">
    <sortState ref="A2:I71">
      <sortCondition descending="1" ref="C1"/>
    </sortState>
    <extLst/>
  </autoFilter>
  <sortState ref="A4:I10">
    <sortCondition descending="1" ref="G4:G10"/>
  </sortState>
  <mergeCells count="2">
    <mergeCell ref="A16:G16"/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一般 (排序)</vt:lpstr>
      <vt:lpstr>'一般 (排序)'!Print_Titles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Lenovo</cp:lastModifiedBy>
  <cp:lastPrinted>2021-07-24T04:51:53Z</cp:lastPrinted>
  <dcterms:created xsi:type="dcterms:W3CDTF">2021-07-17T05:12:00Z</dcterms:created>
  <dcterms:modified xsi:type="dcterms:W3CDTF">2021-07-24T04:57:33Z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77512FC7F5944BC2BA96F6D33310508E</vt:lpwstr>
  </property>
  <property fmtid="{D5CDD505-2E9C-101B-9397-08002B2CF9AE}" pid="3" name="KSOProductBuildVer">
    <vt:lpwstr>2052-11.1.0.10495</vt:lpwstr>
  </property>
</Properties>
</file>